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75" windowWidth="14595" windowHeight="7470" firstSheet="2" activeTab="2"/>
  </bookViews>
  <sheets>
    <sheet name="f2" sheetId="1" state="hidden" r:id="rId1"/>
    <sheet name="f2 (2)" sheetId="2" state="hidden" r:id="rId2"/>
    <sheet name="MK 9211" sheetId="3" r:id="rId3"/>
    <sheet name="21 pr." sheetId="17" r:id="rId4"/>
    <sheet name="Optimizavimas" sheetId="19" r:id="rId5"/>
    <sheet name="Savivaldybės" sheetId="4" r:id="rId6"/>
    <sheet name="Nem. Produktai" sheetId="5" r:id="rId7"/>
    <sheet name="Nem.gamyba" sheetId="6" r:id="rId8"/>
    <sheet name="Tėvų įmokos" sheetId="7" r:id="rId9"/>
    <sheet name="Nuoma" sheetId="8" r:id="rId10"/>
    <sheet name="Paslaugų" sheetId="13" r:id="rId11"/>
    <sheet name="Mikrofonu" sheetId="12" r:id="rId12"/>
    <sheet name="Stovyka" sheetId="14" r:id="rId13"/>
    <sheet name="Investicinė" sheetId="15" r:id="rId14"/>
    <sheet name="Šildymas" sheetId="16" r:id="rId15"/>
    <sheet name="Viešieji" sheetId="11" r:id="rId16"/>
    <sheet name="Lapas1" sheetId="18" r:id="rId17"/>
  </sheets>
  <definedNames>
    <definedName name="_xlnm.Print_Area" localSheetId="5">Savivaldybės!$A$1:$L$351</definedName>
    <definedName name="_xlnm.Print_Area" localSheetId="14">Šildymas!$A$1:$O$351</definedName>
    <definedName name="_xlnm.Print_Area" localSheetId="15">Viešieji!$A$1:$M$351</definedName>
    <definedName name="_xlnm.Print_Titles" localSheetId="3">'21 pr.'!$19:$25</definedName>
    <definedName name="_xlnm.Print_Titles" localSheetId="0">'f2'!$19:$25</definedName>
    <definedName name="_xlnm.Print_Titles" localSheetId="1">'f2 (2)'!$19:$25</definedName>
    <definedName name="_xlnm.Print_Titles" localSheetId="13">Investicinė!$19:$25</definedName>
    <definedName name="_xlnm.Print_Titles" localSheetId="11">Mikrofonu!$19:$25</definedName>
    <definedName name="_xlnm.Print_Titles" localSheetId="2">'MK 9211'!$19:$25</definedName>
    <definedName name="_xlnm.Print_Titles" localSheetId="6">'Nem. Produktai'!$19:$25</definedName>
    <definedName name="_xlnm.Print_Titles" localSheetId="7">Nem.gamyba!$19:$25</definedName>
    <definedName name="_xlnm.Print_Titles" localSheetId="9">Nuoma!$19:$25</definedName>
    <definedName name="_xlnm.Print_Titles" localSheetId="4">Optimizavimas!$19:$25</definedName>
    <definedName name="_xlnm.Print_Titles" localSheetId="10">Paslaugų!$19:$25</definedName>
    <definedName name="_xlnm.Print_Titles" localSheetId="5">Savivaldybės!$19:$25</definedName>
    <definedName name="_xlnm.Print_Titles" localSheetId="12">Stovyka!$19:$25</definedName>
    <definedName name="_xlnm.Print_Titles" localSheetId="14">Šildymas!$19:$25</definedName>
    <definedName name="_xlnm.Print_Titles" localSheetId="8">'Tėvų įmokos'!$19:$25</definedName>
    <definedName name="_xlnm.Print_Titles" localSheetId="15">Viešieji!$19:$25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'MK 9211'!$M:$P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'MK 9211'!$19:$25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'MK 9211'!$M:$P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'MK 9211'!$19:$25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'MK 9211'!$M:$P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'MK 9211'!$19:$25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'MK 9211'!$M:$P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'MK 9211'!$19:$25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'MK 9211'!$M:$P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'MK 9211'!$19:$25</definedName>
  </definedNames>
  <calcPr calcId="145621"/>
  <customWorkbookViews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</customWorkbookViews>
</workbook>
</file>

<file path=xl/calcChain.xml><?xml version="1.0" encoding="utf-8"?>
<calcChain xmlns="http://schemas.openxmlformats.org/spreadsheetml/2006/main">
  <c r="L342" i="19" l="1"/>
  <c r="K342" i="19"/>
  <c r="J342" i="19"/>
  <c r="I342" i="19"/>
  <c r="L341" i="19"/>
  <c r="K341" i="19"/>
  <c r="J341" i="19"/>
  <c r="I341" i="19"/>
  <c r="L339" i="19"/>
  <c r="K339" i="19"/>
  <c r="J339" i="19"/>
  <c r="I339" i="19"/>
  <c r="L338" i="19"/>
  <c r="K338" i="19"/>
  <c r="J338" i="19"/>
  <c r="I338" i="19"/>
  <c r="L336" i="19"/>
  <c r="K336" i="19"/>
  <c r="J336" i="19"/>
  <c r="I336" i="19"/>
  <c r="L335" i="19"/>
  <c r="K335" i="19"/>
  <c r="J335" i="19"/>
  <c r="I335" i="19"/>
  <c r="L332" i="19"/>
  <c r="K332" i="19"/>
  <c r="J332" i="19"/>
  <c r="I332" i="19"/>
  <c r="L331" i="19"/>
  <c r="K331" i="19"/>
  <c r="J331" i="19"/>
  <c r="I331" i="19"/>
  <c r="L328" i="19"/>
  <c r="K328" i="19"/>
  <c r="J328" i="19"/>
  <c r="I328" i="19"/>
  <c r="L326" i="19"/>
  <c r="K326" i="19"/>
  <c r="J326" i="19"/>
  <c r="I326" i="19"/>
  <c r="L323" i="19"/>
  <c r="K323" i="19"/>
  <c r="J323" i="19"/>
  <c r="I323" i="19"/>
  <c r="L322" i="19"/>
  <c r="K322" i="19"/>
  <c r="J322" i="19"/>
  <c r="I322" i="19"/>
  <c r="L318" i="19"/>
  <c r="K318" i="19"/>
  <c r="J318" i="19"/>
  <c r="I318" i="19"/>
  <c r="L317" i="19"/>
  <c r="K317" i="19"/>
  <c r="J317" i="19"/>
  <c r="I317" i="19"/>
  <c r="L316" i="19"/>
  <c r="K316" i="19"/>
  <c r="J316" i="19"/>
  <c r="I316" i="19"/>
  <c r="L313" i="19"/>
  <c r="K313" i="19"/>
  <c r="J313" i="19"/>
  <c r="I313" i="19"/>
  <c r="L312" i="19"/>
  <c r="K312" i="19"/>
  <c r="J312" i="19"/>
  <c r="I312" i="19"/>
  <c r="L310" i="19"/>
  <c r="K310" i="19"/>
  <c r="J310" i="19"/>
  <c r="I310" i="19"/>
  <c r="L309" i="19"/>
  <c r="K309" i="19"/>
  <c r="J309" i="19"/>
  <c r="I309" i="19"/>
  <c r="L307" i="19"/>
  <c r="K307" i="19"/>
  <c r="J307" i="19"/>
  <c r="I307" i="19"/>
  <c r="L306" i="19"/>
  <c r="K306" i="19"/>
  <c r="J306" i="19"/>
  <c r="I306" i="19"/>
  <c r="L303" i="19"/>
  <c r="K303" i="19"/>
  <c r="J303" i="19"/>
  <c r="I303" i="19"/>
  <c r="L302" i="19"/>
  <c r="K302" i="19"/>
  <c r="J302" i="19"/>
  <c r="I302" i="19"/>
  <c r="L299" i="19"/>
  <c r="K299" i="19"/>
  <c r="J299" i="19"/>
  <c r="I299" i="19"/>
  <c r="L298" i="19"/>
  <c r="K298" i="19"/>
  <c r="J298" i="19"/>
  <c r="I298" i="19"/>
  <c r="L295" i="19"/>
  <c r="K295" i="19"/>
  <c r="J295" i="19"/>
  <c r="I295" i="19"/>
  <c r="L294" i="19"/>
  <c r="K294" i="19"/>
  <c r="J294" i="19"/>
  <c r="I294" i="19"/>
  <c r="L290" i="19"/>
  <c r="K290" i="19"/>
  <c r="J290" i="19"/>
  <c r="I290" i="19"/>
  <c r="L289" i="19"/>
  <c r="K289" i="19"/>
  <c r="J289" i="19"/>
  <c r="I289" i="19"/>
  <c r="L288" i="19"/>
  <c r="K288" i="19"/>
  <c r="J288" i="19"/>
  <c r="I288" i="19"/>
  <c r="L287" i="19"/>
  <c r="K287" i="19"/>
  <c r="J287" i="19"/>
  <c r="I287" i="19"/>
  <c r="L283" i="19"/>
  <c r="K283" i="19"/>
  <c r="J283" i="19"/>
  <c r="I283" i="19"/>
  <c r="L282" i="19"/>
  <c r="K282" i="19"/>
  <c r="J282" i="19"/>
  <c r="I282" i="19"/>
  <c r="L280" i="19"/>
  <c r="K280" i="19"/>
  <c r="J280" i="19"/>
  <c r="I280" i="19"/>
  <c r="L279" i="19"/>
  <c r="K279" i="19"/>
  <c r="J279" i="19"/>
  <c r="I279" i="19"/>
  <c r="L277" i="19"/>
  <c r="K277" i="19"/>
  <c r="J277" i="19"/>
  <c r="I277" i="19"/>
  <c r="L276" i="19"/>
  <c r="K276" i="19"/>
  <c r="J276" i="19"/>
  <c r="I276" i="19"/>
  <c r="L273" i="19"/>
  <c r="K273" i="19"/>
  <c r="J273" i="19"/>
  <c r="I273" i="19"/>
  <c r="L272" i="19"/>
  <c r="K272" i="19"/>
  <c r="J272" i="19"/>
  <c r="I272" i="19"/>
  <c r="L269" i="19"/>
  <c r="K269" i="19"/>
  <c r="J269" i="19"/>
  <c r="I269" i="19"/>
  <c r="L268" i="19"/>
  <c r="K268" i="19"/>
  <c r="J268" i="19"/>
  <c r="I268" i="19"/>
  <c r="L265" i="19"/>
  <c r="K265" i="19"/>
  <c r="J265" i="19"/>
  <c r="I265" i="19"/>
  <c r="L264" i="19"/>
  <c r="K264" i="19"/>
  <c r="J264" i="19"/>
  <c r="I264" i="19"/>
  <c r="L259" i="19"/>
  <c r="K259" i="19"/>
  <c r="J259" i="19"/>
  <c r="I259" i="19"/>
  <c r="L258" i="19"/>
  <c r="K258" i="19"/>
  <c r="J258" i="19"/>
  <c r="I258" i="19"/>
  <c r="L257" i="19"/>
  <c r="K257" i="19"/>
  <c r="J257" i="19"/>
  <c r="I257" i="19"/>
  <c r="L254" i="19"/>
  <c r="K254" i="19"/>
  <c r="J254" i="19"/>
  <c r="I254" i="19"/>
  <c r="L253" i="19"/>
  <c r="K253" i="19"/>
  <c r="J253" i="19"/>
  <c r="I253" i="19"/>
  <c r="L251" i="19"/>
  <c r="K251" i="19"/>
  <c r="J251" i="19"/>
  <c r="I251" i="19"/>
  <c r="L250" i="19"/>
  <c r="K250" i="19"/>
  <c r="J250" i="19"/>
  <c r="I250" i="19"/>
  <c r="L248" i="19"/>
  <c r="K248" i="19"/>
  <c r="J248" i="19"/>
  <c r="I248" i="19"/>
  <c r="L247" i="19"/>
  <c r="K247" i="19"/>
  <c r="J247" i="19"/>
  <c r="I247" i="19"/>
  <c r="L243" i="19"/>
  <c r="K243" i="19"/>
  <c r="J243" i="19"/>
  <c r="I243" i="19"/>
  <c r="L242" i="19"/>
  <c r="K242" i="19"/>
  <c r="J242" i="19"/>
  <c r="I242" i="19"/>
  <c r="L239" i="19"/>
  <c r="K239" i="19"/>
  <c r="J239" i="19"/>
  <c r="I239" i="19"/>
  <c r="L238" i="19"/>
  <c r="K238" i="19"/>
  <c r="J238" i="19"/>
  <c r="I238" i="19"/>
  <c r="L235" i="19"/>
  <c r="K235" i="19"/>
  <c r="J235" i="19"/>
  <c r="I235" i="19"/>
  <c r="L234" i="19"/>
  <c r="K234" i="19"/>
  <c r="J234" i="19"/>
  <c r="I234" i="19"/>
  <c r="L229" i="19"/>
  <c r="K229" i="19"/>
  <c r="J229" i="19"/>
  <c r="I229" i="19"/>
  <c r="L228" i="19"/>
  <c r="K228" i="19"/>
  <c r="J228" i="19"/>
  <c r="I228" i="19"/>
  <c r="L227" i="19"/>
  <c r="K227" i="19"/>
  <c r="J227" i="19"/>
  <c r="I227" i="19"/>
  <c r="L226" i="19"/>
  <c r="K226" i="19"/>
  <c r="J226" i="19"/>
  <c r="I226" i="19"/>
  <c r="L222" i="19"/>
  <c r="K222" i="19"/>
  <c r="J222" i="19"/>
  <c r="I222" i="19"/>
  <c r="L221" i="19"/>
  <c r="K221" i="19"/>
  <c r="J221" i="19"/>
  <c r="I221" i="19"/>
  <c r="L220" i="19"/>
  <c r="K220" i="19"/>
  <c r="J220" i="19"/>
  <c r="I220" i="19"/>
  <c r="L218" i="19"/>
  <c r="K218" i="19"/>
  <c r="J218" i="19"/>
  <c r="I218" i="19"/>
  <c r="L217" i="19"/>
  <c r="K217" i="19"/>
  <c r="J217" i="19"/>
  <c r="I217" i="19"/>
  <c r="L216" i="19"/>
  <c r="K216" i="19"/>
  <c r="J216" i="19"/>
  <c r="I216" i="19"/>
  <c r="L210" i="19"/>
  <c r="K210" i="19"/>
  <c r="J210" i="19"/>
  <c r="I210" i="19"/>
  <c r="L209" i="19"/>
  <c r="K209" i="19"/>
  <c r="J209" i="19"/>
  <c r="I209" i="19"/>
  <c r="L206" i="19"/>
  <c r="K206" i="19"/>
  <c r="J206" i="19"/>
  <c r="I206" i="19"/>
  <c r="L205" i="19"/>
  <c r="K205" i="19"/>
  <c r="J205" i="19"/>
  <c r="I205" i="19"/>
  <c r="L204" i="19"/>
  <c r="K204" i="19"/>
  <c r="J204" i="19"/>
  <c r="I204" i="19"/>
  <c r="L198" i="19"/>
  <c r="K198" i="19"/>
  <c r="J198" i="19"/>
  <c r="I198" i="19"/>
  <c r="L197" i="19"/>
  <c r="K197" i="19"/>
  <c r="J197" i="19"/>
  <c r="I197" i="19"/>
  <c r="L196" i="19"/>
  <c r="K196" i="19"/>
  <c r="J196" i="19"/>
  <c r="I196" i="19"/>
  <c r="L194" i="19"/>
  <c r="K194" i="19"/>
  <c r="J194" i="19"/>
  <c r="I194" i="19"/>
  <c r="L193" i="19"/>
  <c r="K193" i="19"/>
  <c r="J193" i="19"/>
  <c r="I193" i="19"/>
  <c r="L189" i="19"/>
  <c r="K189" i="19"/>
  <c r="J189" i="19"/>
  <c r="I189" i="19"/>
  <c r="L188" i="19"/>
  <c r="K188" i="19"/>
  <c r="J188" i="19"/>
  <c r="I188" i="19"/>
  <c r="L184" i="19"/>
  <c r="K184" i="19"/>
  <c r="J184" i="19"/>
  <c r="I184" i="19"/>
  <c r="L183" i="19"/>
  <c r="K183" i="19"/>
  <c r="J183" i="19"/>
  <c r="I183" i="19"/>
  <c r="L179" i="19"/>
  <c r="K179" i="19"/>
  <c r="J179" i="19"/>
  <c r="I179" i="19"/>
  <c r="L178" i="19"/>
  <c r="K178" i="19"/>
  <c r="J178" i="19"/>
  <c r="I178" i="19"/>
  <c r="L176" i="19"/>
  <c r="K176" i="19"/>
  <c r="J176" i="19"/>
  <c r="I176" i="19"/>
  <c r="L175" i="19"/>
  <c r="K175" i="19"/>
  <c r="J175" i="19"/>
  <c r="I175" i="19"/>
  <c r="L174" i="19"/>
  <c r="K174" i="19"/>
  <c r="J174" i="19"/>
  <c r="I174" i="19"/>
  <c r="L173" i="19"/>
  <c r="K173" i="19"/>
  <c r="J173" i="19"/>
  <c r="I173" i="19"/>
  <c r="L172" i="19"/>
  <c r="K172" i="19"/>
  <c r="J172" i="19"/>
  <c r="I172" i="19"/>
  <c r="L167" i="19"/>
  <c r="K167" i="19"/>
  <c r="J167" i="19"/>
  <c r="I167" i="19"/>
  <c r="L166" i="19"/>
  <c r="K166" i="19"/>
  <c r="J166" i="19"/>
  <c r="I166" i="19"/>
  <c r="L162" i="19"/>
  <c r="K162" i="19"/>
  <c r="J162" i="19"/>
  <c r="I162" i="19"/>
  <c r="L161" i="19"/>
  <c r="K161" i="19"/>
  <c r="K160" i="19" s="1"/>
  <c r="J161" i="19"/>
  <c r="I161" i="19"/>
  <c r="L160" i="19"/>
  <c r="J160" i="19"/>
  <c r="I160" i="19"/>
  <c r="L158" i="19"/>
  <c r="K158" i="19"/>
  <c r="J158" i="19"/>
  <c r="I158" i="19"/>
  <c r="L157" i="19"/>
  <c r="K157" i="19"/>
  <c r="J157" i="19"/>
  <c r="I157" i="19"/>
  <c r="L156" i="19"/>
  <c r="K156" i="19"/>
  <c r="K155" i="19" s="1"/>
  <c r="J156" i="19"/>
  <c r="I156" i="19"/>
  <c r="L155" i="19"/>
  <c r="J155" i="19"/>
  <c r="I155" i="19"/>
  <c r="L153" i="19"/>
  <c r="K153" i="19"/>
  <c r="J153" i="19"/>
  <c r="I153" i="19"/>
  <c r="L152" i="19"/>
  <c r="K152" i="19"/>
  <c r="J152" i="19"/>
  <c r="I152" i="19"/>
  <c r="L149" i="19"/>
  <c r="K149" i="19"/>
  <c r="K148" i="19" s="1"/>
  <c r="K147" i="19" s="1"/>
  <c r="K146" i="19" s="1"/>
  <c r="J149" i="19"/>
  <c r="I149" i="19"/>
  <c r="L148" i="19"/>
  <c r="J148" i="19"/>
  <c r="I148" i="19"/>
  <c r="L147" i="19"/>
  <c r="J147" i="19"/>
  <c r="I147" i="19"/>
  <c r="L146" i="19"/>
  <c r="J146" i="19"/>
  <c r="I146" i="19"/>
  <c r="L143" i="19"/>
  <c r="K143" i="19"/>
  <c r="K142" i="19" s="1"/>
  <c r="K141" i="19" s="1"/>
  <c r="J143" i="19"/>
  <c r="I143" i="19"/>
  <c r="L142" i="19"/>
  <c r="J142" i="19"/>
  <c r="I142" i="19"/>
  <c r="L141" i="19"/>
  <c r="J141" i="19"/>
  <c r="I141" i="19"/>
  <c r="L138" i="19"/>
  <c r="K138" i="19"/>
  <c r="K137" i="19" s="1"/>
  <c r="K136" i="19" s="1"/>
  <c r="J138" i="19"/>
  <c r="I138" i="19"/>
  <c r="L137" i="19"/>
  <c r="J137" i="19"/>
  <c r="I137" i="19"/>
  <c r="L136" i="19"/>
  <c r="J136" i="19"/>
  <c r="I136" i="19"/>
  <c r="L133" i="19"/>
  <c r="K133" i="19"/>
  <c r="K132" i="19" s="1"/>
  <c r="K131" i="19" s="1"/>
  <c r="K130" i="19" s="1"/>
  <c r="J133" i="19"/>
  <c r="I133" i="19"/>
  <c r="L132" i="19"/>
  <c r="J132" i="19"/>
  <c r="I132" i="19"/>
  <c r="L131" i="19"/>
  <c r="J131" i="19"/>
  <c r="I131" i="19"/>
  <c r="L130" i="19"/>
  <c r="J130" i="19"/>
  <c r="I130" i="19"/>
  <c r="L127" i="19"/>
  <c r="K127" i="19"/>
  <c r="K126" i="19" s="1"/>
  <c r="K125" i="19" s="1"/>
  <c r="J127" i="19"/>
  <c r="I127" i="19"/>
  <c r="L126" i="19"/>
  <c r="J126" i="19"/>
  <c r="I126" i="19"/>
  <c r="L125" i="19"/>
  <c r="J125" i="19"/>
  <c r="I125" i="19"/>
  <c r="L123" i="19"/>
  <c r="K123" i="19"/>
  <c r="K122" i="19" s="1"/>
  <c r="K121" i="19" s="1"/>
  <c r="J123" i="19"/>
  <c r="I123" i="19"/>
  <c r="L122" i="19"/>
  <c r="J122" i="19"/>
  <c r="I122" i="19"/>
  <c r="L121" i="19"/>
  <c r="J121" i="19"/>
  <c r="I121" i="19"/>
  <c r="L119" i="19"/>
  <c r="K119" i="19"/>
  <c r="J119" i="19"/>
  <c r="I119" i="19"/>
  <c r="L118" i="19"/>
  <c r="K118" i="19"/>
  <c r="K117" i="19" s="1"/>
  <c r="J118" i="19"/>
  <c r="I118" i="19"/>
  <c r="L117" i="19"/>
  <c r="J117" i="19"/>
  <c r="I117" i="19"/>
  <c r="L115" i="19"/>
  <c r="K115" i="19"/>
  <c r="K114" i="19" s="1"/>
  <c r="K113" i="19" s="1"/>
  <c r="J115" i="19"/>
  <c r="I115" i="19"/>
  <c r="L114" i="19"/>
  <c r="J114" i="19"/>
  <c r="I114" i="19"/>
  <c r="L113" i="19"/>
  <c r="J113" i="19"/>
  <c r="I113" i="19"/>
  <c r="L110" i="19"/>
  <c r="K110" i="19"/>
  <c r="K109" i="19" s="1"/>
  <c r="K108" i="19" s="1"/>
  <c r="J110" i="19"/>
  <c r="I110" i="19"/>
  <c r="L109" i="19"/>
  <c r="J109" i="19"/>
  <c r="I109" i="19"/>
  <c r="L108" i="19"/>
  <c r="J108" i="19"/>
  <c r="I108" i="19"/>
  <c r="L107" i="19"/>
  <c r="J107" i="19"/>
  <c r="I107" i="19"/>
  <c r="L104" i="19"/>
  <c r="K104" i="19"/>
  <c r="K103" i="19" s="1"/>
  <c r="K102" i="19" s="1"/>
  <c r="J104" i="19"/>
  <c r="I104" i="19"/>
  <c r="L103" i="19"/>
  <c r="J103" i="19"/>
  <c r="I103" i="19"/>
  <c r="L102" i="19"/>
  <c r="J102" i="19"/>
  <c r="I102" i="19"/>
  <c r="L99" i="19"/>
  <c r="K99" i="19"/>
  <c r="K98" i="19" s="1"/>
  <c r="K97" i="19" s="1"/>
  <c r="J99" i="19"/>
  <c r="I99" i="19"/>
  <c r="L98" i="19"/>
  <c r="J98" i="19"/>
  <c r="I98" i="19"/>
  <c r="L97" i="19"/>
  <c r="J97" i="19"/>
  <c r="I97" i="19"/>
  <c r="L94" i="19"/>
  <c r="K94" i="19"/>
  <c r="K93" i="19" s="1"/>
  <c r="K92" i="19" s="1"/>
  <c r="K91" i="19" s="1"/>
  <c r="J94" i="19"/>
  <c r="I94" i="19"/>
  <c r="L93" i="19"/>
  <c r="J93" i="19"/>
  <c r="I93" i="19"/>
  <c r="L92" i="19"/>
  <c r="J92" i="19"/>
  <c r="I92" i="19"/>
  <c r="L91" i="19"/>
  <c r="J91" i="19"/>
  <c r="I91" i="19"/>
  <c r="L86" i="19"/>
  <c r="K86" i="19"/>
  <c r="K85" i="19" s="1"/>
  <c r="K84" i="19" s="1"/>
  <c r="K83" i="19" s="1"/>
  <c r="J86" i="19"/>
  <c r="I86" i="19"/>
  <c r="L85" i="19"/>
  <c r="J85" i="19"/>
  <c r="I85" i="19"/>
  <c r="L84" i="19"/>
  <c r="J84" i="19"/>
  <c r="I84" i="19"/>
  <c r="L83" i="19"/>
  <c r="J83" i="19"/>
  <c r="I83" i="19"/>
  <c r="L81" i="19"/>
  <c r="K81" i="19"/>
  <c r="K80" i="19" s="1"/>
  <c r="K79" i="19" s="1"/>
  <c r="J81" i="19"/>
  <c r="I81" i="19"/>
  <c r="L80" i="19"/>
  <c r="J80" i="19"/>
  <c r="I80" i="19"/>
  <c r="L79" i="19"/>
  <c r="J79" i="19"/>
  <c r="I79" i="19"/>
  <c r="L75" i="19"/>
  <c r="K75" i="19"/>
  <c r="K74" i="19" s="1"/>
  <c r="J75" i="19"/>
  <c r="I75" i="19"/>
  <c r="L74" i="19"/>
  <c r="J74" i="19"/>
  <c r="I74" i="19"/>
  <c r="L70" i="19"/>
  <c r="K70" i="19"/>
  <c r="K69" i="19" s="1"/>
  <c r="J70" i="19"/>
  <c r="I70" i="19"/>
  <c r="L69" i="19"/>
  <c r="J69" i="19"/>
  <c r="I69" i="19"/>
  <c r="L65" i="19"/>
  <c r="K65" i="19"/>
  <c r="K64" i="19" s="1"/>
  <c r="J65" i="19"/>
  <c r="I65" i="19"/>
  <c r="L64" i="19"/>
  <c r="J64" i="19"/>
  <c r="I64" i="19"/>
  <c r="L63" i="19"/>
  <c r="J63" i="19"/>
  <c r="I63" i="19"/>
  <c r="L62" i="19"/>
  <c r="J62" i="19"/>
  <c r="I62" i="19"/>
  <c r="L44" i="19"/>
  <c r="K44" i="19"/>
  <c r="K43" i="19" s="1"/>
  <c r="K42" i="19" s="1"/>
  <c r="K41" i="19" s="1"/>
  <c r="J44" i="19"/>
  <c r="I44" i="19"/>
  <c r="I43" i="19" s="1"/>
  <c r="I42" i="19" s="1"/>
  <c r="I41" i="19" s="1"/>
  <c r="L43" i="19"/>
  <c r="L42" i="19" s="1"/>
  <c r="L41" i="19" s="1"/>
  <c r="J43" i="19"/>
  <c r="J42" i="19" s="1"/>
  <c r="J41" i="19" s="1"/>
  <c r="L39" i="19"/>
  <c r="K39" i="19"/>
  <c r="K38" i="19" s="1"/>
  <c r="K37" i="19" s="1"/>
  <c r="J39" i="19"/>
  <c r="J38" i="19" s="1"/>
  <c r="J37" i="19" s="1"/>
  <c r="I39" i="19"/>
  <c r="L38" i="19"/>
  <c r="L37" i="19" s="1"/>
  <c r="I38" i="19"/>
  <c r="I37" i="19" s="1"/>
  <c r="L34" i="19"/>
  <c r="K34" i="19"/>
  <c r="K33" i="19" s="1"/>
  <c r="K32" i="19" s="1"/>
  <c r="K31" i="19" s="1"/>
  <c r="J34" i="19"/>
  <c r="J33" i="19" s="1"/>
  <c r="J32" i="19" s="1"/>
  <c r="I34" i="19"/>
  <c r="I33" i="19" s="1"/>
  <c r="I32" i="19" s="1"/>
  <c r="L33" i="19"/>
  <c r="L32" i="19" s="1"/>
  <c r="L31" i="19" l="1"/>
  <c r="L30" i="19" s="1"/>
  <c r="L344" i="19" s="1"/>
  <c r="J31" i="19"/>
  <c r="J30" i="19" s="1"/>
  <c r="J344" i="19" s="1"/>
  <c r="I31" i="19"/>
  <c r="I30" i="19" s="1"/>
  <c r="I344" i="19" s="1"/>
  <c r="K107" i="19"/>
  <c r="K63" i="19"/>
  <c r="K62" i="19" s="1"/>
  <c r="K30" i="19" s="1"/>
  <c r="K344" i="19" s="1"/>
  <c r="L342" i="16"/>
  <c r="L341" i="16" s="1"/>
  <c r="K342" i="16"/>
  <c r="J342" i="16"/>
  <c r="I342" i="16"/>
  <c r="K341" i="16"/>
  <c r="J341" i="16"/>
  <c r="I341" i="16"/>
  <c r="L339" i="16"/>
  <c r="L338" i="16" s="1"/>
  <c r="K339" i="16"/>
  <c r="J339" i="16"/>
  <c r="I339" i="16"/>
  <c r="K338" i="16"/>
  <c r="J338" i="16"/>
  <c r="I338" i="16"/>
  <c r="L336" i="16"/>
  <c r="L335" i="16" s="1"/>
  <c r="K336" i="16"/>
  <c r="J336" i="16"/>
  <c r="I336" i="16"/>
  <c r="K335" i="16"/>
  <c r="J335" i="16"/>
  <c r="I335" i="16"/>
  <c r="L332" i="16"/>
  <c r="L331" i="16" s="1"/>
  <c r="K332" i="16"/>
  <c r="J332" i="16"/>
  <c r="I332" i="16"/>
  <c r="K331" i="16"/>
  <c r="J331" i="16"/>
  <c r="I331" i="16"/>
  <c r="L328" i="16"/>
  <c r="L326" i="16" s="1"/>
  <c r="K328" i="16"/>
  <c r="J328" i="16"/>
  <c r="I328" i="16"/>
  <c r="K326" i="16"/>
  <c r="J326" i="16"/>
  <c r="I326" i="16"/>
  <c r="L323" i="16"/>
  <c r="K323" i="16"/>
  <c r="J323" i="16"/>
  <c r="I323" i="16"/>
  <c r="L322" i="16"/>
  <c r="K322" i="16"/>
  <c r="J322" i="16"/>
  <c r="I322" i="16"/>
  <c r="L318" i="16"/>
  <c r="L317" i="16" s="1"/>
  <c r="K318" i="16"/>
  <c r="J318" i="16"/>
  <c r="I318" i="16"/>
  <c r="K317" i="16"/>
  <c r="J317" i="16"/>
  <c r="I317" i="16"/>
  <c r="K316" i="16"/>
  <c r="J316" i="16"/>
  <c r="I316" i="16"/>
  <c r="L313" i="16"/>
  <c r="L312" i="16" s="1"/>
  <c r="K313" i="16"/>
  <c r="J313" i="16"/>
  <c r="I313" i="16"/>
  <c r="K312" i="16"/>
  <c r="J312" i="16"/>
  <c r="I312" i="16"/>
  <c r="L310" i="16"/>
  <c r="L309" i="16" s="1"/>
  <c r="K310" i="16"/>
  <c r="J310" i="16"/>
  <c r="I310" i="16"/>
  <c r="K309" i="16"/>
  <c r="J309" i="16"/>
  <c r="I309" i="16"/>
  <c r="L307" i="16"/>
  <c r="K307" i="16"/>
  <c r="J307" i="16"/>
  <c r="I307" i="16"/>
  <c r="L306" i="16"/>
  <c r="K306" i="16"/>
  <c r="J306" i="16"/>
  <c r="I306" i="16"/>
  <c r="L303" i="16"/>
  <c r="L302" i="16" s="1"/>
  <c r="K303" i="16"/>
  <c r="J303" i="16"/>
  <c r="I303" i="16"/>
  <c r="K302" i="16"/>
  <c r="J302" i="16"/>
  <c r="I302" i="16"/>
  <c r="L299" i="16"/>
  <c r="L298" i="16" s="1"/>
  <c r="K299" i="16"/>
  <c r="J299" i="16"/>
  <c r="I299" i="16"/>
  <c r="K298" i="16"/>
  <c r="J298" i="16"/>
  <c r="I298" i="16"/>
  <c r="L295" i="16"/>
  <c r="L294" i="16" s="1"/>
  <c r="K295" i="16"/>
  <c r="J295" i="16"/>
  <c r="I295" i="16"/>
  <c r="K294" i="16"/>
  <c r="J294" i="16"/>
  <c r="I294" i="16"/>
  <c r="L290" i="16"/>
  <c r="L289" i="16" s="1"/>
  <c r="K290" i="16"/>
  <c r="J290" i="16"/>
  <c r="I290" i="16"/>
  <c r="K289" i="16"/>
  <c r="J289" i="16"/>
  <c r="I289" i="16"/>
  <c r="K288" i="16"/>
  <c r="J288" i="16"/>
  <c r="I288" i="16"/>
  <c r="K287" i="16"/>
  <c r="J287" i="16"/>
  <c r="I287" i="16"/>
  <c r="L283" i="16"/>
  <c r="L282" i="16" s="1"/>
  <c r="K283" i="16"/>
  <c r="J283" i="16"/>
  <c r="I283" i="16"/>
  <c r="K282" i="16"/>
  <c r="J282" i="16"/>
  <c r="I282" i="16"/>
  <c r="L280" i="16"/>
  <c r="K280" i="16"/>
  <c r="J280" i="16"/>
  <c r="I280" i="16"/>
  <c r="L279" i="16"/>
  <c r="K279" i="16"/>
  <c r="J279" i="16"/>
  <c r="I279" i="16"/>
  <c r="L277" i="16"/>
  <c r="L276" i="16" s="1"/>
  <c r="K277" i="16"/>
  <c r="J277" i="16"/>
  <c r="I277" i="16"/>
  <c r="K276" i="16"/>
  <c r="J276" i="16"/>
  <c r="I276" i="16"/>
  <c r="L273" i="16"/>
  <c r="K273" i="16"/>
  <c r="J273" i="16"/>
  <c r="I273" i="16"/>
  <c r="L272" i="16"/>
  <c r="K272" i="16"/>
  <c r="J272" i="16"/>
  <c r="I272" i="16"/>
  <c r="L269" i="16"/>
  <c r="L268" i="16" s="1"/>
  <c r="K269" i="16"/>
  <c r="J269" i="16"/>
  <c r="I269" i="16"/>
  <c r="K268" i="16"/>
  <c r="J268" i="16"/>
  <c r="I268" i="16"/>
  <c r="L265" i="16"/>
  <c r="K265" i="16"/>
  <c r="J265" i="16"/>
  <c r="I265" i="16"/>
  <c r="L264" i="16"/>
  <c r="K264" i="16"/>
  <c r="J264" i="16"/>
  <c r="I264" i="16"/>
  <c r="L259" i="16"/>
  <c r="L258" i="16" s="1"/>
  <c r="K259" i="16"/>
  <c r="J259" i="16"/>
  <c r="I259" i="16"/>
  <c r="K258" i="16"/>
  <c r="J258" i="16"/>
  <c r="I258" i="16"/>
  <c r="K257" i="16"/>
  <c r="J257" i="16"/>
  <c r="I257" i="16"/>
  <c r="L254" i="16"/>
  <c r="L253" i="16" s="1"/>
  <c r="K254" i="16"/>
  <c r="J254" i="16"/>
  <c r="I254" i="16"/>
  <c r="K253" i="16"/>
  <c r="J253" i="16"/>
  <c r="I253" i="16"/>
  <c r="L251" i="16"/>
  <c r="L250" i="16" s="1"/>
  <c r="K251" i="16"/>
  <c r="J251" i="16"/>
  <c r="I251" i="16"/>
  <c r="K250" i="16"/>
  <c r="J250" i="16"/>
  <c r="I250" i="16"/>
  <c r="L248" i="16"/>
  <c r="K248" i="16"/>
  <c r="J248" i="16"/>
  <c r="I248" i="16"/>
  <c r="L247" i="16"/>
  <c r="K247" i="16"/>
  <c r="J247" i="16"/>
  <c r="I247" i="16"/>
  <c r="L243" i="16"/>
  <c r="L242" i="16" s="1"/>
  <c r="K243" i="16"/>
  <c r="J243" i="16"/>
  <c r="I243" i="16"/>
  <c r="K242" i="16"/>
  <c r="J242" i="16"/>
  <c r="I242" i="16"/>
  <c r="L239" i="16"/>
  <c r="L238" i="16" s="1"/>
  <c r="K239" i="16"/>
  <c r="J239" i="16"/>
  <c r="I239" i="16"/>
  <c r="K238" i="16"/>
  <c r="J238" i="16"/>
  <c r="I238" i="16"/>
  <c r="L235" i="16"/>
  <c r="K235" i="16"/>
  <c r="J235" i="16"/>
  <c r="I235" i="16"/>
  <c r="L234" i="16"/>
  <c r="K234" i="16"/>
  <c r="J234" i="16"/>
  <c r="I234" i="16"/>
  <c r="L229" i="16"/>
  <c r="L228" i="16" s="1"/>
  <c r="K229" i="16"/>
  <c r="J229" i="16"/>
  <c r="I229" i="16"/>
  <c r="K228" i="16"/>
  <c r="J228" i="16"/>
  <c r="I228" i="16"/>
  <c r="K227" i="16"/>
  <c r="J227" i="16"/>
  <c r="I227" i="16"/>
  <c r="K226" i="16"/>
  <c r="J226" i="16"/>
  <c r="I226" i="16"/>
  <c r="L222" i="16"/>
  <c r="L221" i="16" s="1"/>
  <c r="L220" i="16" s="1"/>
  <c r="K222" i="16"/>
  <c r="J222" i="16"/>
  <c r="I222" i="16"/>
  <c r="K221" i="16"/>
  <c r="J221" i="16"/>
  <c r="I221" i="16"/>
  <c r="K220" i="16"/>
  <c r="J220" i="16"/>
  <c r="I220" i="16"/>
  <c r="L218" i="16"/>
  <c r="L217" i="16" s="1"/>
  <c r="L216" i="16" s="1"/>
  <c r="K218" i="16"/>
  <c r="J218" i="16"/>
  <c r="I218" i="16"/>
  <c r="K217" i="16"/>
  <c r="J217" i="16"/>
  <c r="I217" i="16"/>
  <c r="K216" i="16"/>
  <c r="J216" i="16"/>
  <c r="I216" i="16"/>
  <c r="L210" i="16"/>
  <c r="L209" i="16" s="1"/>
  <c r="K210" i="16"/>
  <c r="J210" i="16"/>
  <c r="I210" i="16"/>
  <c r="K209" i="16"/>
  <c r="J209" i="16"/>
  <c r="I209" i="16"/>
  <c r="L206" i="16"/>
  <c r="L205" i="16" s="1"/>
  <c r="K206" i="16"/>
  <c r="J206" i="16"/>
  <c r="I206" i="16"/>
  <c r="K205" i="16"/>
  <c r="J205" i="16"/>
  <c r="I205" i="16"/>
  <c r="K204" i="16"/>
  <c r="J204" i="16"/>
  <c r="I204" i="16"/>
  <c r="L198" i="16"/>
  <c r="L197" i="16" s="1"/>
  <c r="L196" i="16" s="1"/>
  <c r="K198" i="16"/>
  <c r="J198" i="16"/>
  <c r="I198" i="16"/>
  <c r="K197" i="16"/>
  <c r="J197" i="16"/>
  <c r="I197" i="16"/>
  <c r="K196" i="16"/>
  <c r="J196" i="16"/>
  <c r="I196" i="16"/>
  <c r="L194" i="16"/>
  <c r="L193" i="16" s="1"/>
  <c r="K194" i="16"/>
  <c r="J194" i="16"/>
  <c r="I194" i="16"/>
  <c r="K193" i="16"/>
  <c r="J193" i="16"/>
  <c r="I193" i="16"/>
  <c r="L189" i="16"/>
  <c r="K189" i="16"/>
  <c r="J189" i="16"/>
  <c r="I189" i="16"/>
  <c r="L188" i="16"/>
  <c r="K188" i="16"/>
  <c r="J188" i="16"/>
  <c r="I188" i="16"/>
  <c r="L184" i="16"/>
  <c r="L183" i="16" s="1"/>
  <c r="K184" i="16"/>
  <c r="J184" i="16"/>
  <c r="I184" i="16"/>
  <c r="K183" i="16"/>
  <c r="J183" i="16"/>
  <c r="I183" i="16"/>
  <c r="L179" i="16"/>
  <c r="L178" i="16" s="1"/>
  <c r="K179" i="16"/>
  <c r="J179" i="16"/>
  <c r="I179" i="16"/>
  <c r="K178" i="16"/>
  <c r="J178" i="16"/>
  <c r="I178" i="16"/>
  <c r="L176" i="16"/>
  <c r="K176" i="16"/>
  <c r="J176" i="16"/>
  <c r="I176" i="16"/>
  <c r="L175" i="16"/>
  <c r="L174" i="16" s="1"/>
  <c r="K175" i="16"/>
  <c r="J175" i="16"/>
  <c r="I175" i="16"/>
  <c r="K174" i="16"/>
  <c r="J174" i="16"/>
  <c r="I174" i="16"/>
  <c r="K173" i="16"/>
  <c r="J173" i="16"/>
  <c r="I173" i="16"/>
  <c r="K172" i="16"/>
  <c r="J172" i="16"/>
  <c r="I172" i="16"/>
  <c r="L167" i="16"/>
  <c r="L166" i="16" s="1"/>
  <c r="K167" i="16"/>
  <c r="J167" i="16"/>
  <c r="I167" i="16"/>
  <c r="K166" i="16"/>
  <c r="J166" i="16"/>
  <c r="I166" i="16"/>
  <c r="L162" i="16"/>
  <c r="K162" i="16"/>
  <c r="J162" i="16"/>
  <c r="I162" i="16"/>
  <c r="L161" i="16"/>
  <c r="L160" i="16" s="1"/>
  <c r="K161" i="16"/>
  <c r="J161" i="16"/>
  <c r="I161" i="16"/>
  <c r="K160" i="16"/>
  <c r="J160" i="16"/>
  <c r="I160" i="16"/>
  <c r="L158" i="16"/>
  <c r="K158" i="16"/>
  <c r="J158" i="16"/>
  <c r="I158" i="16"/>
  <c r="L157" i="16"/>
  <c r="L156" i="16" s="1"/>
  <c r="K157" i="16"/>
  <c r="J157" i="16"/>
  <c r="I157" i="16"/>
  <c r="K156" i="16"/>
  <c r="J156" i="16"/>
  <c r="I156" i="16"/>
  <c r="K155" i="16"/>
  <c r="J155" i="16"/>
  <c r="I155" i="16"/>
  <c r="L153" i="16"/>
  <c r="L152" i="16" s="1"/>
  <c r="K153" i="16"/>
  <c r="J153" i="16"/>
  <c r="I153" i="16"/>
  <c r="K152" i="16"/>
  <c r="J152" i="16"/>
  <c r="I152" i="16"/>
  <c r="L149" i="16"/>
  <c r="L148" i="16" s="1"/>
  <c r="L147" i="16" s="1"/>
  <c r="L146" i="16" s="1"/>
  <c r="K149" i="16"/>
  <c r="J149" i="16"/>
  <c r="I149" i="16"/>
  <c r="K148" i="16"/>
  <c r="J148" i="16"/>
  <c r="I148" i="16"/>
  <c r="I147" i="16" s="1"/>
  <c r="I146" i="16" s="1"/>
  <c r="K147" i="16"/>
  <c r="J147" i="16"/>
  <c r="K146" i="16"/>
  <c r="J146" i="16"/>
  <c r="L143" i="16"/>
  <c r="L142" i="16" s="1"/>
  <c r="L141" i="16" s="1"/>
  <c r="K143" i="16"/>
  <c r="J143" i="16"/>
  <c r="I143" i="16"/>
  <c r="K142" i="16"/>
  <c r="J142" i="16"/>
  <c r="I142" i="16"/>
  <c r="K141" i="16"/>
  <c r="J141" i="16"/>
  <c r="I141" i="16"/>
  <c r="L138" i="16"/>
  <c r="L137" i="16" s="1"/>
  <c r="L136" i="16" s="1"/>
  <c r="K138" i="16"/>
  <c r="J138" i="16"/>
  <c r="I138" i="16"/>
  <c r="K137" i="16"/>
  <c r="J137" i="16"/>
  <c r="I137" i="16"/>
  <c r="I136" i="16" s="1"/>
  <c r="K136" i="16"/>
  <c r="J136" i="16"/>
  <c r="L133" i="16"/>
  <c r="K133" i="16"/>
  <c r="J133" i="16"/>
  <c r="I133" i="16"/>
  <c r="I132" i="16" s="1"/>
  <c r="I131" i="16" s="1"/>
  <c r="L132" i="16"/>
  <c r="L131" i="16" s="1"/>
  <c r="K132" i="16"/>
  <c r="J132" i="16"/>
  <c r="K131" i="16"/>
  <c r="J131" i="16"/>
  <c r="J130" i="16" s="1"/>
  <c r="K130" i="16"/>
  <c r="L127" i="16"/>
  <c r="L126" i="16" s="1"/>
  <c r="L125" i="16" s="1"/>
  <c r="K127" i="16"/>
  <c r="J127" i="16"/>
  <c r="I127" i="16"/>
  <c r="I126" i="16" s="1"/>
  <c r="I125" i="16" s="1"/>
  <c r="K126" i="16"/>
  <c r="J126" i="16"/>
  <c r="J125" i="16" s="1"/>
  <c r="K125" i="16"/>
  <c r="L123" i="16"/>
  <c r="K123" i="16"/>
  <c r="J123" i="16"/>
  <c r="J122" i="16" s="1"/>
  <c r="J121" i="16" s="1"/>
  <c r="I123" i="16"/>
  <c r="L122" i="16"/>
  <c r="L121" i="16" s="1"/>
  <c r="K122" i="16"/>
  <c r="I122" i="16"/>
  <c r="I121" i="16" s="1"/>
  <c r="K121" i="16"/>
  <c r="L119" i="16"/>
  <c r="L118" i="16" s="1"/>
  <c r="L117" i="16" s="1"/>
  <c r="K119" i="16"/>
  <c r="J119" i="16"/>
  <c r="I119" i="16"/>
  <c r="K118" i="16"/>
  <c r="J118" i="16"/>
  <c r="I118" i="16"/>
  <c r="I117" i="16" s="1"/>
  <c r="K117" i="16"/>
  <c r="J117" i="16"/>
  <c r="L115" i="16"/>
  <c r="L114" i="16" s="1"/>
  <c r="L113" i="16" s="1"/>
  <c r="K115" i="16"/>
  <c r="J115" i="16"/>
  <c r="I115" i="16"/>
  <c r="K114" i="16"/>
  <c r="J114" i="16"/>
  <c r="I114" i="16"/>
  <c r="I113" i="16" s="1"/>
  <c r="K113" i="16"/>
  <c r="J113" i="16"/>
  <c r="L110" i="16"/>
  <c r="L109" i="16" s="1"/>
  <c r="L108" i="16" s="1"/>
  <c r="K110" i="16"/>
  <c r="J110" i="16"/>
  <c r="I110" i="16"/>
  <c r="I109" i="16" s="1"/>
  <c r="I108" i="16" s="1"/>
  <c r="I107" i="16" s="1"/>
  <c r="K109" i="16"/>
  <c r="J109" i="16"/>
  <c r="J108" i="16" s="1"/>
  <c r="J107" i="16" s="1"/>
  <c r="K108" i="16"/>
  <c r="K107" i="16"/>
  <c r="L104" i="16"/>
  <c r="L103" i="16" s="1"/>
  <c r="L102" i="16" s="1"/>
  <c r="K104" i="16"/>
  <c r="J104" i="16"/>
  <c r="I104" i="16"/>
  <c r="I103" i="16" s="1"/>
  <c r="I102" i="16" s="1"/>
  <c r="K103" i="16"/>
  <c r="J103" i="16"/>
  <c r="K102" i="16"/>
  <c r="J102" i="16"/>
  <c r="L99" i="16"/>
  <c r="K99" i="16"/>
  <c r="J99" i="16"/>
  <c r="I99" i="16"/>
  <c r="I98" i="16" s="1"/>
  <c r="I97" i="16" s="1"/>
  <c r="L98" i="16"/>
  <c r="L97" i="16" s="1"/>
  <c r="K98" i="16"/>
  <c r="J98" i="16"/>
  <c r="J97" i="16" s="1"/>
  <c r="K97" i="16"/>
  <c r="L94" i="16"/>
  <c r="K94" i="16"/>
  <c r="J94" i="16"/>
  <c r="J93" i="16" s="1"/>
  <c r="J92" i="16" s="1"/>
  <c r="J91" i="16" s="1"/>
  <c r="I94" i="16"/>
  <c r="I93" i="16" s="1"/>
  <c r="I92" i="16" s="1"/>
  <c r="I91" i="16" s="1"/>
  <c r="L93" i="16"/>
  <c r="L92" i="16" s="1"/>
  <c r="L91" i="16" s="1"/>
  <c r="K93" i="16"/>
  <c r="K92" i="16"/>
  <c r="K91" i="16"/>
  <c r="L86" i="16"/>
  <c r="L85" i="16" s="1"/>
  <c r="L84" i="16" s="1"/>
  <c r="L83" i="16" s="1"/>
  <c r="K86" i="16"/>
  <c r="J86" i="16"/>
  <c r="J85" i="16" s="1"/>
  <c r="J84" i="16" s="1"/>
  <c r="J83" i="16" s="1"/>
  <c r="I86" i="16"/>
  <c r="I85" i="16" s="1"/>
  <c r="I84" i="16" s="1"/>
  <c r="I83" i="16" s="1"/>
  <c r="K85" i="16"/>
  <c r="K84" i="16"/>
  <c r="K83" i="16"/>
  <c r="L81" i="16"/>
  <c r="K81" i="16"/>
  <c r="J81" i="16"/>
  <c r="J80" i="16" s="1"/>
  <c r="J79" i="16" s="1"/>
  <c r="I81" i="16"/>
  <c r="I80" i="16" s="1"/>
  <c r="I79" i="16" s="1"/>
  <c r="L80" i="16"/>
  <c r="K80" i="16"/>
  <c r="L79" i="16"/>
  <c r="K79" i="16"/>
  <c r="L75" i="16"/>
  <c r="L74" i="16" s="1"/>
  <c r="K75" i="16"/>
  <c r="J75" i="16"/>
  <c r="J74" i="16" s="1"/>
  <c r="I75" i="16"/>
  <c r="I74" i="16" s="1"/>
  <c r="K74" i="16"/>
  <c r="L70" i="16"/>
  <c r="L69" i="16" s="1"/>
  <c r="K70" i="16"/>
  <c r="J70" i="16"/>
  <c r="J69" i="16" s="1"/>
  <c r="I70" i="16"/>
  <c r="I69" i="16" s="1"/>
  <c r="K69" i="16"/>
  <c r="L65" i="16"/>
  <c r="L64" i="16" s="1"/>
  <c r="K65" i="16"/>
  <c r="J65" i="16"/>
  <c r="J64" i="16" s="1"/>
  <c r="J63" i="16" s="1"/>
  <c r="J62" i="16" s="1"/>
  <c r="I65" i="16"/>
  <c r="K64" i="16"/>
  <c r="I64" i="16"/>
  <c r="K63" i="16"/>
  <c r="K62" i="16"/>
  <c r="L44" i="16"/>
  <c r="L43" i="16" s="1"/>
  <c r="L42" i="16" s="1"/>
  <c r="L41" i="16" s="1"/>
  <c r="K44" i="16"/>
  <c r="K43" i="16" s="1"/>
  <c r="K42" i="16" s="1"/>
  <c r="K41" i="16" s="1"/>
  <c r="K30" i="16" s="1"/>
  <c r="K344" i="16" s="1"/>
  <c r="J44" i="16"/>
  <c r="J43" i="16" s="1"/>
  <c r="J42" i="16" s="1"/>
  <c r="J41" i="16" s="1"/>
  <c r="I44" i="16"/>
  <c r="I43" i="16" s="1"/>
  <c r="I42" i="16" s="1"/>
  <c r="I41" i="16" s="1"/>
  <c r="L39" i="16"/>
  <c r="L38" i="16" s="1"/>
  <c r="L37" i="16" s="1"/>
  <c r="K39" i="16"/>
  <c r="J39" i="16"/>
  <c r="I39" i="16"/>
  <c r="I38" i="16" s="1"/>
  <c r="I37" i="16" s="1"/>
  <c r="K38" i="16"/>
  <c r="J38" i="16"/>
  <c r="J37" i="16" s="1"/>
  <c r="K37" i="16"/>
  <c r="L34" i="16"/>
  <c r="K34" i="16"/>
  <c r="J34" i="16"/>
  <c r="I34" i="16"/>
  <c r="I33" i="16" s="1"/>
  <c r="I32" i="16" s="1"/>
  <c r="L33" i="16"/>
  <c r="L32" i="16" s="1"/>
  <c r="L31" i="16" s="1"/>
  <c r="K33" i="16"/>
  <c r="J33" i="16"/>
  <c r="J32" i="16" s="1"/>
  <c r="J31" i="16" s="1"/>
  <c r="K32" i="16"/>
  <c r="K31" i="16"/>
  <c r="I31" i="16" l="1"/>
  <c r="I30" i="16" s="1"/>
  <c r="I344" i="16" s="1"/>
  <c r="L155" i="16"/>
  <c r="L288" i="16"/>
  <c r="J30" i="16"/>
  <c r="J344" i="16" s="1"/>
  <c r="L63" i="16"/>
  <c r="L62" i="16" s="1"/>
  <c r="L130" i="16"/>
  <c r="L316" i="16"/>
  <c r="L204" i="16"/>
  <c r="L227" i="16"/>
  <c r="L226" i="16" s="1"/>
  <c r="L107" i="16"/>
  <c r="L30" i="16" s="1"/>
  <c r="I130" i="16"/>
  <c r="L257" i="16"/>
  <c r="L173" i="16"/>
  <c r="I63" i="16"/>
  <c r="I62" i="16" s="1"/>
  <c r="L342" i="17"/>
  <c r="K342" i="17"/>
  <c r="J342" i="17"/>
  <c r="I342" i="17"/>
  <c r="L341" i="17"/>
  <c r="K341" i="17"/>
  <c r="J341" i="17"/>
  <c r="I341" i="17"/>
  <c r="L339" i="17"/>
  <c r="K339" i="17"/>
  <c r="J339" i="17"/>
  <c r="I339" i="17"/>
  <c r="L338" i="17"/>
  <c r="K338" i="17"/>
  <c r="J338" i="17"/>
  <c r="I338" i="17"/>
  <c r="L336" i="17"/>
  <c r="K336" i="17"/>
  <c r="J336" i="17"/>
  <c r="I336" i="17"/>
  <c r="L335" i="17"/>
  <c r="K335" i="17"/>
  <c r="J335" i="17"/>
  <c r="I335" i="17"/>
  <c r="L332" i="17"/>
  <c r="K332" i="17"/>
  <c r="J332" i="17"/>
  <c r="I332" i="17"/>
  <c r="L331" i="17"/>
  <c r="K331" i="17"/>
  <c r="J331" i="17"/>
  <c r="I331" i="17"/>
  <c r="L328" i="17"/>
  <c r="K328" i="17"/>
  <c r="J328" i="17"/>
  <c r="I328" i="17"/>
  <c r="L326" i="17"/>
  <c r="K326" i="17"/>
  <c r="J326" i="17"/>
  <c r="I326" i="17"/>
  <c r="L323" i="17"/>
  <c r="K323" i="17"/>
  <c r="J323" i="17"/>
  <c r="I323" i="17"/>
  <c r="L322" i="17"/>
  <c r="K322" i="17"/>
  <c r="J322" i="17"/>
  <c r="I322" i="17"/>
  <c r="L318" i="17"/>
  <c r="K318" i="17"/>
  <c r="J318" i="17"/>
  <c r="I318" i="17"/>
  <c r="L317" i="17"/>
  <c r="K317" i="17"/>
  <c r="J317" i="17"/>
  <c r="I317" i="17"/>
  <c r="L316" i="17"/>
  <c r="K316" i="17"/>
  <c r="J316" i="17"/>
  <c r="I316" i="17"/>
  <c r="L313" i="17"/>
  <c r="K313" i="17"/>
  <c r="J313" i="17"/>
  <c r="I313" i="17"/>
  <c r="L312" i="17"/>
  <c r="K312" i="17"/>
  <c r="J312" i="17"/>
  <c r="I312" i="17"/>
  <c r="L310" i="17"/>
  <c r="K310" i="17"/>
  <c r="J310" i="17"/>
  <c r="I310" i="17"/>
  <c r="L309" i="17"/>
  <c r="K309" i="17"/>
  <c r="J309" i="17"/>
  <c r="I309" i="17"/>
  <c r="L307" i="17"/>
  <c r="K307" i="17"/>
  <c r="J307" i="17"/>
  <c r="I307" i="17"/>
  <c r="L306" i="17"/>
  <c r="K306" i="17"/>
  <c r="J306" i="17"/>
  <c r="I306" i="17"/>
  <c r="L303" i="17"/>
  <c r="K303" i="17"/>
  <c r="J303" i="17"/>
  <c r="I303" i="17"/>
  <c r="L302" i="17"/>
  <c r="K302" i="17"/>
  <c r="J302" i="17"/>
  <c r="I302" i="17"/>
  <c r="L299" i="17"/>
  <c r="K299" i="17"/>
  <c r="J299" i="17"/>
  <c r="I299" i="17"/>
  <c r="L298" i="17"/>
  <c r="K298" i="17"/>
  <c r="J298" i="17"/>
  <c r="I298" i="17"/>
  <c r="L295" i="17"/>
  <c r="K295" i="17"/>
  <c r="J295" i="17"/>
  <c r="I295" i="17"/>
  <c r="L294" i="17"/>
  <c r="K294" i="17"/>
  <c r="J294" i="17"/>
  <c r="I294" i="17"/>
  <c r="L290" i="17"/>
  <c r="K290" i="17"/>
  <c r="J290" i="17"/>
  <c r="I290" i="17"/>
  <c r="L289" i="17"/>
  <c r="K289" i="17"/>
  <c r="J289" i="17"/>
  <c r="I289" i="17"/>
  <c r="L288" i="17"/>
  <c r="K288" i="17"/>
  <c r="J288" i="17"/>
  <c r="I288" i="17"/>
  <c r="L287" i="17"/>
  <c r="K287" i="17"/>
  <c r="J287" i="17"/>
  <c r="I287" i="17"/>
  <c r="L283" i="17"/>
  <c r="K283" i="17"/>
  <c r="J283" i="17"/>
  <c r="I283" i="17"/>
  <c r="L282" i="17"/>
  <c r="K282" i="17"/>
  <c r="J282" i="17"/>
  <c r="I282" i="17"/>
  <c r="L280" i="17"/>
  <c r="K280" i="17"/>
  <c r="J280" i="17"/>
  <c r="I280" i="17"/>
  <c r="L279" i="17"/>
  <c r="K279" i="17"/>
  <c r="J279" i="17"/>
  <c r="I279" i="17"/>
  <c r="L277" i="17"/>
  <c r="K277" i="17"/>
  <c r="J277" i="17"/>
  <c r="I277" i="17"/>
  <c r="L276" i="17"/>
  <c r="K276" i="17"/>
  <c r="J276" i="17"/>
  <c r="I276" i="17"/>
  <c r="L273" i="17"/>
  <c r="K273" i="17"/>
  <c r="J273" i="17"/>
  <c r="I273" i="17"/>
  <c r="L272" i="17"/>
  <c r="K272" i="17"/>
  <c r="J272" i="17"/>
  <c r="I272" i="17"/>
  <c r="L269" i="17"/>
  <c r="K269" i="17"/>
  <c r="J269" i="17"/>
  <c r="I269" i="17"/>
  <c r="L268" i="17"/>
  <c r="K268" i="17"/>
  <c r="J268" i="17"/>
  <c r="I268" i="17"/>
  <c r="L265" i="17"/>
  <c r="K265" i="17"/>
  <c r="J265" i="17"/>
  <c r="I265" i="17"/>
  <c r="L264" i="17"/>
  <c r="K264" i="17"/>
  <c r="J264" i="17"/>
  <c r="I264" i="17"/>
  <c r="L259" i="17"/>
  <c r="K259" i="17"/>
  <c r="J259" i="17"/>
  <c r="I259" i="17"/>
  <c r="L258" i="17"/>
  <c r="K258" i="17"/>
  <c r="J258" i="17"/>
  <c r="I258" i="17"/>
  <c r="L257" i="17"/>
  <c r="K257" i="17"/>
  <c r="J257" i="17"/>
  <c r="I257" i="17"/>
  <c r="L254" i="17"/>
  <c r="K254" i="17"/>
  <c r="J254" i="17"/>
  <c r="I254" i="17"/>
  <c r="L253" i="17"/>
  <c r="K253" i="17"/>
  <c r="J253" i="17"/>
  <c r="I253" i="17"/>
  <c r="L251" i="17"/>
  <c r="K251" i="17"/>
  <c r="J251" i="17"/>
  <c r="I251" i="17"/>
  <c r="L250" i="17"/>
  <c r="K250" i="17"/>
  <c r="J250" i="17"/>
  <c r="I250" i="17"/>
  <c r="L248" i="17"/>
  <c r="K248" i="17"/>
  <c r="J248" i="17"/>
  <c r="I248" i="17"/>
  <c r="L247" i="17"/>
  <c r="K247" i="17"/>
  <c r="J247" i="17"/>
  <c r="I247" i="17"/>
  <c r="L243" i="17"/>
  <c r="K243" i="17"/>
  <c r="J243" i="17"/>
  <c r="I243" i="17"/>
  <c r="L242" i="17"/>
  <c r="K242" i="17"/>
  <c r="J242" i="17"/>
  <c r="I242" i="17"/>
  <c r="L239" i="17"/>
  <c r="K239" i="17"/>
  <c r="J239" i="17"/>
  <c r="I239" i="17"/>
  <c r="L238" i="17"/>
  <c r="K238" i="17"/>
  <c r="J238" i="17"/>
  <c r="I238" i="17"/>
  <c r="L235" i="17"/>
  <c r="K235" i="17"/>
  <c r="J235" i="17"/>
  <c r="I235" i="17"/>
  <c r="L234" i="17"/>
  <c r="K234" i="17"/>
  <c r="J234" i="17"/>
  <c r="I234" i="17"/>
  <c r="L229" i="17"/>
  <c r="K229" i="17"/>
  <c r="J229" i="17"/>
  <c r="I229" i="17"/>
  <c r="L228" i="17"/>
  <c r="K228" i="17"/>
  <c r="J228" i="17"/>
  <c r="I228" i="17"/>
  <c r="L227" i="17"/>
  <c r="K227" i="17"/>
  <c r="J227" i="17"/>
  <c r="I227" i="17"/>
  <c r="L226" i="17"/>
  <c r="K226" i="17"/>
  <c r="J226" i="17"/>
  <c r="I226" i="17"/>
  <c r="L222" i="17"/>
  <c r="K222" i="17"/>
  <c r="J222" i="17"/>
  <c r="I222" i="17"/>
  <c r="L221" i="17"/>
  <c r="K221" i="17"/>
  <c r="J221" i="17"/>
  <c r="I221" i="17"/>
  <c r="L220" i="17"/>
  <c r="K220" i="17"/>
  <c r="J220" i="17"/>
  <c r="I220" i="17"/>
  <c r="L218" i="17"/>
  <c r="K218" i="17"/>
  <c r="J218" i="17"/>
  <c r="I218" i="17"/>
  <c r="L217" i="17"/>
  <c r="K217" i="17"/>
  <c r="J217" i="17"/>
  <c r="I217" i="17"/>
  <c r="L216" i="17"/>
  <c r="K216" i="17"/>
  <c r="J216" i="17"/>
  <c r="I216" i="17"/>
  <c r="L210" i="17"/>
  <c r="K210" i="17"/>
  <c r="J210" i="17"/>
  <c r="I210" i="17"/>
  <c r="L209" i="17"/>
  <c r="K209" i="17"/>
  <c r="J209" i="17"/>
  <c r="I209" i="17"/>
  <c r="L206" i="17"/>
  <c r="K206" i="17"/>
  <c r="J206" i="17"/>
  <c r="I206" i="17"/>
  <c r="L205" i="17"/>
  <c r="K205" i="17"/>
  <c r="J205" i="17"/>
  <c r="I205" i="17"/>
  <c r="L204" i="17"/>
  <c r="K204" i="17"/>
  <c r="J204" i="17"/>
  <c r="I204" i="17"/>
  <c r="L198" i="17"/>
  <c r="K198" i="17"/>
  <c r="J198" i="17"/>
  <c r="I198" i="17"/>
  <c r="L197" i="17"/>
  <c r="K197" i="17"/>
  <c r="J197" i="17"/>
  <c r="I197" i="17"/>
  <c r="L196" i="17"/>
  <c r="K196" i="17"/>
  <c r="J196" i="17"/>
  <c r="I196" i="17"/>
  <c r="L194" i="17"/>
  <c r="L193" i="17" s="1"/>
  <c r="L174" i="17" s="1"/>
  <c r="L173" i="17" s="1"/>
  <c r="L172" i="17" s="1"/>
  <c r="K194" i="17"/>
  <c r="J194" i="17"/>
  <c r="I194" i="17"/>
  <c r="K193" i="17"/>
  <c r="J193" i="17"/>
  <c r="I193" i="17"/>
  <c r="L189" i="17"/>
  <c r="K189" i="17"/>
  <c r="J189" i="17"/>
  <c r="I189" i="17"/>
  <c r="L188" i="17"/>
  <c r="K188" i="17"/>
  <c r="J188" i="17"/>
  <c r="I188" i="17"/>
  <c r="L184" i="17"/>
  <c r="K184" i="17"/>
  <c r="J184" i="17"/>
  <c r="I184" i="17"/>
  <c r="L183" i="17"/>
  <c r="K183" i="17"/>
  <c r="J183" i="17"/>
  <c r="I183" i="17"/>
  <c r="L179" i="17"/>
  <c r="K179" i="17"/>
  <c r="J179" i="17"/>
  <c r="I179" i="17"/>
  <c r="L178" i="17"/>
  <c r="K178" i="17"/>
  <c r="J178" i="17"/>
  <c r="I178" i="17"/>
  <c r="L176" i="17"/>
  <c r="K176" i="17"/>
  <c r="J176" i="17"/>
  <c r="I176" i="17"/>
  <c r="L175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L167" i="17"/>
  <c r="K167" i="17"/>
  <c r="J167" i="17"/>
  <c r="I167" i="17"/>
  <c r="L166" i="17"/>
  <c r="K166" i="17"/>
  <c r="J166" i="17"/>
  <c r="I166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L158" i="17"/>
  <c r="K158" i="17"/>
  <c r="J158" i="17"/>
  <c r="I158" i="17"/>
  <c r="L157" i="17"/>
  <c r="K157" i="17"/>
  <c r="J157" i="17"/>
  <c r="I157" i="17"/>
  <c r="L156" i="17"/>
  <c r="K156" i="17"/>
  <c r="J156" i="17"/>
  <c r="I156" i="17"/>
  <c r="L155" i="17"/>
  <c r="K155" i="17"/>
  <c r="J155" i="17"/>
  <c r="I155" i="17"/>
  <c r="L153" i="17"/>
  <c r="K153" i="17"/>
  <c r="J153" i="17"/>
  <c r="I153" i="17"/>
  <c r="L152" i="17"/>
  <c r="K152" i="17"/>
  <c r="J152" i="17"/>
  <c r="I152" i="17"/>
  <c r="L149" i="17"/>
  <c r="L148" i="17" s="1"/>
  <c r="L147" i="17" s="1"/>
  <c r="L146" i="17" s="1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L143" i="17"/>
  <c r="K143" i="17"/>
  <c r="J143" i="17"/>
  <c r="I143" i="17"/>
  <c r="L142" i="17"/>
  <c r="K142" i="17"/>
  <c r="J142" i="17"/>
  <c r="I142" i="17"/>
  <c r="L141" i="17"/>
  <c r="K141" i="17"/>
  <c r="J141" i="17"/>
  <c r="I141" i="17"/>
  <c r="L138" i="17"/>
  <c r="L137" i="17" s="1"/>
  <c r="L136" i="17" s="1"/>
  <c r="K138" i="17"/>
  <c r="J138" i="17"/>
  <c r="I138" i="17"/>
  <c r="K137" i="17"/>
  <c r="J137" i="17"/>
  <c r="I137" i="17"/>
  <c r="K136" i="17"/>
  <c r="J136" i="17"/>
  <c r="I136" i="17"/>
  <c r="L133" i="17"/>
  <c r="K133" i="17"/>
  <c r="J133" i="17"/>
  <c r="I133" i="17"/>
  <c r="L132" i="17"/>
  <c r="L131" i="17" s="1"/>
  <c r="K132" i="17"/>
  <c r="J132" i="17"/>
  <c r="I132" i="17"/>
  <c r="K131" i="17"/>
  <c r="J131" i="17"/>
  <c r="I131" i="17"/>
  <c r="K130" i="17"/>
  <c r="J130" i="17"/>
  <c r="I130" i="17"/>
  <c r="L127" i="17"/>
  <c r="K127" i="17"/>
  <c r="J127" i="17"/>
  <c r="I127" i="17"/>
  <c r="L126" i="17"/>
  <c r="K126" i="17"/>
  <c r="J126" i="17"/>
  <c r="I126" i="17"/>
  <c r="L125" i="17"/>
  <c r="K125" i="17"/>
  <c r="J125" i="17"/>
  <c r="I125" i="17"/>
  <c r="L123" i="17"/>
  <c r="K123" i="17"/>
  <c r="J123" i="17"/>
  <c r="I123" i="17"/>
  <c r="L122" i="17"/>
  <c r="L121" i="17" s="1"/>
  <c r="K122" i="17"/>
  <c r="J122" i="17"/>
  <c r="I122" i="17"/>
  <c r="K121" i="17"/>
  <c r="J121" i="17"/>
  <c r="I121" i="17"/>
  <c r="L119" i="17"/>
  <c r="L118" i="17" s="1"/>
  <c r="L117" i="17" s="1"/>
  <c r="K119" i="17"/>
  <c r="J119" i="17"/>
  <c r="I119" i="17"/>
  <c r="K118" i="17"/>
  <c r="J118" i="17"/>
  <c r="I118" i="17"/>
  <c r="K117" i="17"/>
  <c r="J117" i="17"/>
  <c r="I117" i="17"/>
  <c r="L115" i="17"/>
  <c r="L114" i="17" s="1"/>
  <c r="L113" i="17" s="1"/>
  <c r="K115" i="17"/>
  <c r="J115" i="17"/>
  <c r="I115" i="17"/>
  <c r="K114" i="17"/>
  <c r="J114" i="17"/>
  <c r="I114" i="17"/>
  <c r="K113" i="17"/>
  <c r="J113" i="17"/>
  <c r="I113" i="17"/>
  <c r="L110" i="17"/>
  <c r="K110" i="17"/>
  <c r="J110" i="17"/>
  <c r="I110" i="17"/>
  <c r="L109" i="17"/>
  <c r="L108" i="17" s="1"/>
  <c r="L107" i="17" s="1"/>
  <c r="K109" i="17"/>
  <c r="J109" i="17"/>
  <c r="I109" i="17"/>
  <c r="K108" i="17"/>
  <c r="J108" i="17"/>
  <c r="I108" i="17"/>
  <c r="K107" i="17"/>
  <c r="J107" i="17"/>
  <c r="I107" i="17"/>
  <c r="L104" i="17"/>
  <c r="K104" i="17"/>
  <c r="J104" i="17"/>
  <c r="I104" i="17"/>
  <c r="L103" i="17"/>
  <c r="K103" i="17"/>
  <c r="J103" i="17"/>
  <c r="I103" i="17"/>
  <c r="L102" i="17"/>
  <c r="K102" i="17"/>
  <c r="J102" i="17"/>
  <c r="I102" i="17"/>
  <c r="L99" i="17"/>
  <c r="K99" i="17"/>
  <c r="J99" i="17"/>
  <c r="I99" i="17"/>
  <c r="L98" i="17"/>
  <c r="L97" i="17" s="1"/>
  <c r="K98" i="17"/>
  <c r="J98" i="17"/>
  <c r="I98" i="17"/>
  <c r="K97" i="17"/>
  <c r="J97" i="17"/>
  <c r="I97" i="17"/>
  <c r="L94" i="17"/>
  <c r="L93" i="17" s="1"/>
  <c r="L92" i="17" s="1"/>
  <c r="L91" i="17" s="1"/>
  <c r="K94" i="17"/>
  <c r="J94" i="17"/>
  <c r="I94" i="17"/>
  <c r="K93" i="17"/>
  <c r="J93" i="17"/>
  <c r="I93" i="17"/>
  <c r="K92" i="17"/>
  <c r="J92" i="17"/>
  <c r="I92" i="17"/>
  <c r="K91" i="17"/>
  <c r="J91" i="17"/>
  <c r="I91" i="17"/>
  <c r="L86" i="17"/>
  <c r="L85" i="17" s="1"/>
  <c r="L84" i="17" s="1"/>
  <c r="L83" i="17" s="1"/>
  <c r="K86" i="17"/>
  <c r="J86" i="17"/>
  <c r="I86" i="17"/>
  <c r="K85" i="17"/>
  <c r="J85" i="17"/>
  <c r="I85" i="17"/>
  <c r="K84" i="17"/>
  <c r="J84" i="17"/>
  <c r="I84" i="17"/>
  <c r="K83" i="17"/>
  <c r="J83" i="17"/>
  <c r="I83" i="17"/>
  <c r="L81" i="17"/>
  <c r="K81" i="17"/>
  <c r="J81" i="17"/>
  <c r="I81" i="17"/>
  <c r="L80" i="17"/>
  <c r="K80" i="17"/>
  <c r="J80" i="17"/>
  <c r="I80" i="17"/>
  <c r="L79" i="17"/>
  <c r="K79" i="17"/>
  <c r="J79" i="17"/>
  <c r="I79" i="17"/>
  <c r="L75" i="17"/>
  <c r="L74" i="17" s="1"/>
  <c r="K75" i="17"/>
  <c r="J75" i="17"/>
  <c r="I75" i="17"/>
  <c r="K74" i="17"/>
  <c r="J74" i="17"/>
  <c r="I74" i="17"/>
  <c r="L70" i="17"/>
  <c r="L69" i="17" s="1"/>
  <c r="K70" i="17"/>
  <c r="J70" i="17"/>
  <c r="I70" i="17"/>
  <c r="K69" i="17"/>
  <c r="J69" i="17"/>
  <c r="I69" i="17"/>
  <c r="L65" i="17"/>
  <c r="L64" i="17" s="1"/>
  <c r="L63" i="17" s="1"/>
  <c r="L62" i="17" s="1"/>
  <c r="K65" i="17"/>
  <c r="J65" i="17"/>
  <c r="I65" i="17"/>
  <c r="K64" i="17"/>
  <c r="J64" i="17"/>
  <c r="I64" i="17"/>
  <c r="K63" i="17"/>
  <c r="J63" i="17"/>
  <c r="I63" i="17"/>
  <c r="K62" i="17"/>
  <c r="J62" i="17"/>
  <c r="I62" i="17"/>
  <c r="L44" i="17"/>
  <c r="L43" i="17" s="1"/>
  <c r="L42" i="17" s="1"/>
  <c r="L41" i="17" s="1"/>
  <c r="K44" i="17"/>
  <c r="J44" i="17"/>
  <c r="J43" i="17" s="1"/>
  <c r="J42" i="17" s="1"/>
  <c r="J41" i="17" s="1"/>
  <c r="I44" i="17"/>
  <c r="K43" i="17"/>
  <c r="K42" i="17" s="1"/>
  <c r="K41" i="17" s="1"/>
  <c r="I43" i="17"/>
  <c r="I42" i="17"/>
  <c r="I41" i="17" s="1"/>
  <c r="L39" i="17"/>
  <c r="L38" i="17" s="1"/>
  <c r="L37" i="17" s="1"/>
  <c r="K39" i="17"/>
  <c r="K38" i="17" s="1"/>
  <c r="K37" i="17" s="1"/>
  <c r="J39" i="17"/>
  <c r="I39" i="17"/>
  <c r="I38" i="17" s="1"/>
  <c r="I37" i="17" s="1"/>
  <c r="J38" i="17"/>
  <c r="J37" i="17" s="1"/>
  <c r="L34" i="17"/>
  <c r="K34" i="17"/>
  <c r="J34" i="17"/>
  <c r="I34" i="17"/>
  <c r="L33" i="17"/>
  <c r="K33" i="17"/>
  <c r="J33" i="17"/>
  <c r="J32" i="17" s="1"/>
  <c r="I33" i="17"/>
  <c r="L32" i="17"/>
  <c r="K32" i="17"/>
  <c r="I32" i="17"/>
  <c r="L172" i="16" l="1"/>
  <c r="L344" i="16" s="1"/>
  <c r="L287" i="16"/>
  <c r="L31" i="17"/>
  <c r="L30" i="17" s="1"/>
  <c r="L344" i="17" s="1"/>
  <c r="K31" i="17"/>
  <c r="K30" i="17" s="1"/>
  <c r="K344" i="17" s="1"/>
  <c r="J31" i="17"/>
  <c r="J30" i="17" s="1"/>
  <c r="J344" i="17" s="1"/>
  <c r="I31" i="17"/>
  <c r="I30" i="17" s="1"/>
  <c r="I344" i="17" s="1"/>
  <c r="L130" i="17"/>
  <c r="L342" i="15"/>
  <c r="K342" i="15"/>
  <c r="J342" i="15"/>
  <c r="I342" i="15"/>
  <c r="L341" i="15"/>
  <c r="K341" i="15"/>
  <c r="J341" i="15"/>
  <c r="I341" i="15"/>
  <c r="L339" i="15"/>
  <c r="K339" i="15"/>
  <c r="J339" i="15"/>
  <c r="I339" i="15"/>
  <c r="L338" i="15"/>
  <c r="K338" i="15"/>
  <c r="J338" i="15"/>
  <c r="I338" i="15"/>
  <c r="L336" i="15"/>
  <c r="K336" i="15"/>
  <c r="J336" i="15"/>
  <c r="I336" i="15"/>
  <c r="L335" i="15"/>
  <c r="K335" i="15"/>
  <c r="J335" i="15"/>
  <c r="I335" i="15"/>
  <c r="L332" i="15"/>
  <c r="K332" i="15"/>
  <c r="J332" i="15"/>
  <c r="I332" i="15"/>
  <c r="L331" i="15"/>
  <c r="K331" i="15"/>
  <c r="J331" i="15"/>
  <c r="I331" i="15"/>
  <c r="L328" i="15"/>
  <c r="K328" i="15"/>
  <c r="J328" i="15"/>
  <c r="I328" i="15"/>
  <c r="L326" i="15"/>
  <c r="K326" i="15"/>
  <c r="J326" i="15"/>
  <c r="I326" i="15"/>
  <c r="L323" i="15"/>
  <c r="K323" i="15"/>
  <c r="J323" i="15"/>
  <c r="I323" i="15"/>
  <c r="L322" i="15"/>
  <c r="K322" i="15"/>
  <c r="J322" i="15"/>
  <c r="I322" i="15"/>
  <c r="L318" i="15"/>
  <c r="K318" i="15"/>
  <c r="J318" i="15"/>
  <c r="I318" i="15"/>
  <c r="L317" i="15"/>
  <c r="K317" i="15"/>
  <c r="J317" i="15"/>
  <c r="I317" i="15"/>
  <c r="L316" i="15"/>
  <c r="K316" i="15"/>
  <c r="J316" i="15"/>
  <c r="I316" i="15"/>
  <c r="L313" i="15"/>
  <c r="K313" i="15"/>
  <c r="J313" i="15"/>
  <c r="I313" i="15"/>
  <c r="L312" i="15"/>
  <c r="K312" i="15"/>
  <c r="J312" i="15"/>
  <c r="I312" i="15"/>
  <c r="L310" i="15"/>
  <c r="K310" i="15"/>
  <c r="J310" i="15"/>
  <c r="I310" i="15"/>
  <c r="L309" i="15"/>
  <c r="K309" i="15"/>
  <c r="J309" i="15"/>
  <c r="I309" i="15"/>
  <c r="L307" i="15"/>
  <c r="K307" i="15"/>
  <c r="J307" i="15"/>
  <c r="I307" i="15"/>
  <c r="L306" i="15"/>
  <c r="K306" i="15"/>
  <c r="J306" i="15"/>
  <c r="I306" i="15"/>
  <c r="L303" i="15"/>
  <c r="K303" i="15"/>
  <c r="J303" i="15"/>
  <c r="I303" i="15"/>
  <c r="L302" i="15"/>
  <c r="K302" i="15"/>
  <c r="J302" i="15"/>
  <c r="I302" i="15"/>
  <c r="L299" i="15"/>
  <c r="K299" i="15"/>
  <c r="J299" i="15"/>
  <c r="I299" i="15"/>
  <c r="L298" i="15"/>
  <c r="K298" i="15"/>
  <c r="J298" i="15"/>
  <c r="I298" i="15"/>
  <c r="L295" i="15"/>
  <c r="K295" i="15"/>
  <c r="J295" i="15"/>
  <c r="I295" i="15"/>
  <c r="L294" i="15"/>
  <c r="K294" i="15"/>
  <c r="J294" i="15"/>
  <c r="I294" i="15"/>
  <c r="L290" i="15"/>
  <c r="K290" i="15"/>
  <c r="J290" i="15"/>
  <c r="I290" i="15"/>
  <c r="L289" i="15"/>
  <c r="K289" i="15"/>
  <c r="J289" i="15"/>
  <c r="I289" i="15"/>
  <c r="L288" i="15"/>
  <c r="K288" i="15"/>
  <c r="J288" i="15"/>
  <c r="I288" i="15"/>
  <c r="L287" i="15"/>
  <c r="K287" i="15"/>
  <c r="J287" i="15"/>
  <c r="I287" i="15"/>
  <c r="L283" i="15"/>
  <c r="K283" i="15"/>
  <c r="J283" i="15"/>
  <c r="I283" i="15"/>
  <c r="L282" i="15"/>
  <c r="K282" i="15"/>
  <c r="J282" i="15"/>
  <c r="I282" i="15"/>
  <c r="L280" i="15"/>
  <c r="K280" i="15"/>
  <c r="J280" i="15"/>
  <c r="I280" i="15"/>
  <c r="L279" i="15"/>
  <c r="K279" i="15"/>
  <c r="J279" i="15"/>
  <c r="I279" i="15"/>
  <c r="L277" i="15"/>
  <c r="K277" i="15"/>
  <c r="J277" i="15"/>
  <c r="I277" i="15"/>
  <c r="L276" i="15"/>
  <c r="K276" i="15"/>
  <c r="J276" i="15"/>
  <c r="I276" i="15"/>
  <c r="L273" i="15"/>
  <c r="K273" i="15"/>
  <c r="J273" i="15"/>
  <c r="I273" i="15"/>
  <c r="L272" i="15"/>
  <c r="K272" i="15"/>
  <c r="J272" i="15"/>
  <c r="I272" i="15"/>
  <c r="L269" i="15"/>
  <c r="K269" i="15"/>
  <c r="J269" i="15"/>
  <c r="I269" i="15"/>
  <c r="L268" i="15"/>
  <c r="K268" i="15"/>
  <c r="J268" i="15"/>
  <c r="I268" i="15"/>
  <c r="L265" i="15"/>
  <c r="K265" i="15"/>
  <c r="J265" i="15"/>
  <c r="I265" i="15"/>
  <c r="L264" i="15"/>
  <c r="K264" i="15"/>
  <c r="J264" i="15"/>
  <c r="I264" i="15"/>
  <c r="L259" i="15"/>
  <c r="K259" i="15"/>
  <c r="J259" i="15"/>
  <c r="I259" i="15"/>
  <c r="L258" i="15"/>
  <c r="K258" i="15"/>
  <c r="J258" i="15"/>
  <c r="I258" i="15"/>
  <c r="L257" i="15"/>
  <c r="K257" i="15"/>
  <c r="J257" i="15"/>
  <c r="I257" i="15"/>
  <c r="L254" i="15"/>
  <c r="K254" i="15"/>
  <c r="J254" i="15"/>
  <c r="I254" i="15"/>
  <c r="L253" i="15"/>
  <c r="K253" i="15"/>
  <c r="J253" i="15"/>
  <c r="I253" i="15"/>
  <c r="L251" i="15"/>
  <c r="K251" i="15"/>
  <c r="J251" i="15"/>
  <c r="I251" i="15"/>
  <c r="L250" i="15"/>
  <c r="K250" i="15"/>
  <c r="J250" i="15"/>
  <c r="I250" i="15"/>
  <c r="L248" i="15"/>
  <c r="K248" i="15"/>
  <c r="J248" i="15"/>
  <c r="I248" i="15"/>
  <c r="L247" i="15"/>
  <c r="K247" i="15"/>
  <c r="J247" i="15"/>
  <c r="I247" i="15"/>
  <c r="L243" i="15"/>
  <c r="K243" i="15"/>
  <c r="J243" i="15"/>
  <c r="I243" i="15"/>
  <c r="L242" i="15"/>
  <c r="K242" i="15"/>
  <c r="J242" i="15"/>
  <c r="I242" i="15"/>
  <c r="L239" i="15"/>
  <c r="K239" i="15"/>
  <c r="J239" i="15"/>
  <c r="I239" i="15"/>
  <c r="L238" i="15"/>
  <c r="K238" i="15"/>
  <c r="J238" i="15"/>
  <c r="I238" i="15"/>
  <c r="L235" i="15"/>
  <c r="K235" i="15"/>
  <c r="J235" i="15"/>
  <c r="I235" i="15"/>
  <c r="L234" i="15"/>
  <c r="K234" i="15"/>
  <c r="J234" i="15"/>
  <c r="I234" i="15"/>
  <c r="L229" i="15"/>
  <c r="K229" i="15"/>
  <c r="J229" i="15"/>
  <c r="I229" i="15"/>
  <c r="L228" i="15"/>
  <c r="K228" i="15"/>
  <c r="J228" i="15"/>
  <c r="I228" i="15"/>
  <c r="L227" i="15"/>
  <c r="K227" i="15"/>
  <c r="J227" i="15"/>
  <c r="I227" i="15"/>
  <c r="L226" i="15"/>
  <c r="K226" i="15"/>
  <c r="J226" i="15"/>
  <c r="I226" i="15"/>
  <c r="L222" i="15"/>
  <c r="K222" i="15"/>
  <c r="J222" i="15"/>
  <c r="I222" i="15"/>
  <c r="L221" i="15"/>
  <c r="K221" i="15"/>
  <c r="J221" i="15"/>
  <c r="I221" i="15"/>
  <c r="L220" i="15"/>
  <c r="K220" i="15"/>
  <c r="J220" i="15"/>
  <c r="I220" i="15"/>
  <c r="L218" i="15"/>
  <c r="K218" i="15"/>
  <c r="J218" i="15"/>
  <c r="I218" i="15"/>
  <c r="L217" i="15"/>
  <c r="K217" i="15"/>
  <c r="J217" i="15"/>
  <c r="I217" i="15"/>
  <c r="L216" i="15"/>
  <c r="K216" i="15"/>
  <c r="J216" i="15"/>
  <c r="I216" i="15"/>
  <c r="L210" i="15"/>
  <c r="K210" i="15"/>
  <c r="J210" i="15"/>
  <c r="I210" i="15"/>
  <c r="L209" i="15"/>
  <c r="K209" i="15"/>
  <c r="J209" i="15"/>
  <c r="I209" i="15"/>
  <c r="L206" i="15"/>
  <c r="K206" i="15"/>
  <c r="J206" i="15"/>
  <c r="I206" i="15"/>
  <c r="L205" i="15"/>
  <c r="K205" i="15"/>
  <c r="J205" i="15"/>
  <c r="I205" i="15"/>
  <c r="L204" i="15"/>
  <c r="K204" i="15"/>
  <c r="J204" i="15"/>
  <c r="I204" i="15"/>
  <c r="L198" i="15"/>
  <c r="K198" i="15"/>
  <c r="J198" i="15"/>
  <c r="I198" i="15"/>
  <c r="L197" i="15"/>
  <c r="K197" i="15"/>
  <c r="J197" i="15"/>
  <c r="I197" i="15"/>
  <c r="L196" i="15"/>
  <c r="K196" i="15"/>
  <c r="J196" i="15"/>
  <c r="I196" i="15"/>
  <c r="L194" i="15"/>
  <c r="K194" i="15"/>
  <c r="J194" i="15"/>
  <c r="I194" i="15"/>
  <c r="L193" i="15"/>
  <c r="K193" i="15"/>
  <c r="J193" i="15"/>
  <c r="I193" i="15"/>
  <c r="L189" i="15"/>
  <c r="K189" i="15"/>
  <c r="J189" i="15"/>
  <c r="I189" i="15"/>
  <c r="L188" i="15"/>
  <c r="K188" i="15"/>
  <c r="J188" i="15"/>
  <c r="I188" i="15"/>
  <c r="L184" i="15"/>
  <c r="K184" i="15"/>
  <c r="J184" i="15"/>
  <c r="I184" i="15"/>
  <c r="L183" i="15"/>
  <c r="K183" i="15"/>
  <c r="J183" i="15"/>
  <c r="I183" i="15"/>
  <c r="L179" i="15"/>
  <c r="K179" i="15"/>
  <c r="J179" i="15"/>
  <c r="I179" i="15"/>
  <c r="L178" i="15"/>
  <c r="K178" i="15"/>
  <c r="J178" i="15"/>
  <c r="I178" i="15"/>
  <c r="L176" i="15"/>
  <c r="K176" i="15"/>
  <c r="J176" i="15"/>
  <c r="I176" i="15"/>
  <c r="L175" i="15"/>
  <c r="K175" i="15"/>
  <c r="J175" i="15"/>
  <c r="I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67" i="15"/>
  <c r="K167" i="15"/>
  <c r="J167" i="15"/>
  <c r="I167" i="15"/>
  <c r="L166" i="15"/>
  <c r="K166" i="15"/>
  <c r="J166" i="15"/>
  <c r="I166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L158" i="15"/>
  <c r="K158" i="15"/>
  <c r="J158" i="15"/>
  <c r="I158" i="15"/>
  <c r="L157" i="15"/>
  <c r="K157" i="15"/>
  <c r="J157" i="15"/>
  <c r="I157" i="15"/>
  <c r="L156" i="15"/>
  <c r="K156" i="15"/>
  <c r="J156" i="15"/>
  <c r="I156" i="15"/>
  <c r="L155" i="15"/>
  <c r="K155" i="15"/>
  <c r="J155" i="15"/>
  <c r="I155" i="15"/>
  <c r="L153" i="15"/>
  <c r="K153" i="15"/>
  <c r="J153" i="15"/>
  <c r="I153" i="15"/>
  <c r="L152" i="15"/>
  <c r="K152" i="15"/>
  <c r="J152" i="15"/>
  <c r="I152" i="15"/>
  <c r="L149" i="15"/>
  <c r="K149" i="15"/>
  <c r="J149" i="15"/>
  <c r="I149" i="15"/>
  <c r="L148" i="15"/>
  <c r="K148" i="15"/>
  <c r="J148" i="15"/>
  <c r="I148" i="15"/>
  <c r="L147" i="15"/>
  <c r="K147" i="15"/>
  <c r="J147" i="15"/>
  <c r="I147" i="15"/>
  <c r="L146" i="15"/>
  <c r="K146" i="15"/>
  <c r="J146" i="15"/>
  <c r="I146" i="15"/>
  <c r="L143" i="15"/>
  <c r="K143" i="15"/>
  <c r="J143" i="15"/>
  <c r="I143" i="15"/>
  <c r="L142" i="15"/>
  <c r="K142" i="15"/>
  <c r="J142" i="15"/>
  <c r="I142" i="15"/>
  <c r="L141" i="15"/>
  <c r="K141" i="15"/>
  <c r="J141" i="15"/>
  <c r="I141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L133" i="15"/>
  <c r="K133" i="15"/>
  <c r="J133" i="15"/>
  <c r="I133" i="15"/>
  <c r="L132" i="15"/>
  <c r="K132" i="15"/>
  <c r="J132" i="15"/>
  <c r="I132" i="15"/>
  <c r="L131" i="15"/>
  <c r="K131" i="15"/>
  <c r="J131" i="15"/>
  <c r="I131" i="15"/>
  <c r="L130" i="15"/>
  <c r="K130" i="15"/>
  <c r="J130" i="15"/>
  <c r="I130" i="15"/>
  <c r="L127" i="15"/>
  <c r="K127" i="15"/>
  <c r="J127" i="15"/>
  <c r="I127" i="15"/>
  <c r="L126" i="15"/>
  <c r="K126" i="15"/>
  <c r="J126" i="15"/>
  <c r="I126" i="15"/>
  <c r="L125" i="15"/>
  <c r="K125" i="15"/>
  <c r="J125" i="15"/>
  <c r="I125" i="15"/>
  <c r="L123" i="15"/>
  <c r="K123" i="15"/>
  <c r="J123" i="15"/>
  <c r="I123" i="15"/>
  <c r="L122" i="15"/>
  <c r="K122" i="15"/>
  <c r="J122" i="15"/>
  <c r="I122" i="15"/>
  <c r="L121" i="15"/>
  <c r="K121" i="15"/>
  <c r="J121" i="15"/>
  <c r="I121" i="15"/>
  <c r="L119" i="15"/>
  <c r="K119" i="15"/>
  <c r="J119" i="15"/>
  <c r="I119" i="15"/>
  <c r="L118" i="15"/>
  <c r="K118" i="15"/>
  <c r="J118" i="15"/>
  <c r="I118" i="15"/>
  <c r="L117" i="15"/>
  <c r="K117" i="15"/>
  <c r="J117" i="15"/>
  <c r="I117" i="15"/>
  <c r="L115" i="15"/>
  <c r="K115" i="15"/>
  <c r="J115" i="15"/>
  <c r="I115" i="15"/>
  <c r="L114" i="15"/>
  <c r="K114" i="15"/>
  <c r="J114" i="15"/>
  <c r="I114" i="15"/>
  <c r="L113" i="15"/>
  <c r="K113" i="15"/>
  <c r="J113" i="15"/>
  <c r="I113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4" i="15"/>
  <c r="K104" i="15"/>
  <c r="J104" i="15"/>
  <c r="I104" i="15"/>
  <c r="L103" i="15"/>
  <c r="K103" i="15"/>
  <c r="J103" i="15"/>
  <c r="I103" i="15"/>
  <c r="L102" i="15"/>
  <c r="K102" i="15"/>
  <c r="J102" i="15"/>
  <c r="I102" i="15"/>
  <c r="L99" i="15"/>
  <c r="K99" i="15"/>
  <c r="J99" i="15"/>
  <c r="I99" i="15"/>
  <c r="L98" i="15"/>
  <c r="K98" i="15"/>
  <c r="J98" i="15"/>
  <c r="I98" i="15"/>
  <c r="L97" i="15"/>
  <c r="K97" i="15"/>
  <c r="J97" i="15"/>
  <c r="I97" i="15"/>
  <c r="L94" i="15"/>
  <c r="K94" i="15"/>
  <c r="J94" i="15"/>
  <c r="I94" i="15"/>
  <c r="L93" i="15"/>
  <c r="K93" i="15"/>
  <c r="J93" i="15"/>
  <c r="I93" i="15"/>
  <c r="L92" i="15"/>
  <c r="K92" i="15"/>
  <c r="J92" i="15"/>
  <c r="I92" i="15"/>
  <c r="L91" i="15"/>
  <c r="K91" i="15"/>
  <c r="J91" i="15"/>
  <c r="I91" i="15"/>
  <c r="L86" i="15"/>
  <c r="K86" i="15"/>
  <c r="J86" i="15"/>
  <c r="I86" i="15"/>
  <c r="L85" i="15"/>
  <c r="K85" i="15"/>
  <c r="J85" i="15"/>
  <c r="I85" i="15"/>
  <c r="L84" i="15"/>
  <c r="K84" i="15"/>
  <c r="J84" i="15"/>
  <c r="I84" i="15"/>
  <c r="L83" i="15"/>
  <c r="K83" i="15"/>
  <c r="J83" i="15"/>
  <c r="I83" i="15"/>
  <c r="L81" i="15"/>
  <c r="K81" i="15"/>
  <c r="J81" i="15"/>
  <c r="I81" i="15"/>
  <c r="L80" i="15"/>
  <c r="K80" i="15"/>
  <c r="J80" i="15"/>
  <c r="I80" i="15"/>
  <c r="L79" i="15"/>
  <c r="K79" i="15"/>
  <c r="J79" i="15"/>
  <c r="I79" i="15"/>
  <c r="L75" i="15"/>
  <c r="K75" i="15"/>
  <c r="J75" i="15"/>
  <c r="I75" i="15"/>
  <c r="L74" i="15"/>
  <c r="K74" i="15"/>
  <c r="J74" i="15"/>
  <c r="I74" i="15"/>
  <c r="L70" i="15"/>
  <c r="K70" i="15"/>
  <c r="J70" i="15"/>
  <c r="I70" i="15"/>
  <c r="L69" i="15"/>
  <c r="K69" i="15"/>
  <c r="J69" i="15"/>
  <c r="I69" i="15"/>
  <c r="L65" i="15"/>
  <c r="K65" i="15"/>
  <c r="J65" i="15"/>
  <c r="I65" i="15"/>
  <c r="L64" i="15"/>
  <c r="K64" i="15"/>
  <c r="J64" i="15"/>
  <c r="I64" i="15"/>
  <c r="L63" i="15"/>
  <c r="K63" i="15"/>
  <c r="J63" i="15"/>
  <c r="I63" i="15"/>
  <c r="L62" i="15"/>
  <c r="K62" i="15"/>
  <c r="J62" i="15"/>
  <c r="I62" i="15"/>
  <c r="L44" i="15"/>
  <c r="L43" i="15" s="1"/>
  <c r="L42" i="15" s="1"/>
  <c r="L41" i="15" s="1"/>
  <c r="L30" i="15" s="1"/>
  <c r="K44" i="15"/>
  <c r="K43" i="15" s="1"/>
  <c r="K42" i="15" s="1"/>
  <c r="K41" i="15" s="1"/>
  <c r="K30" i="15" s="1"/>
  <c r="J44" i="15"/>
  <c r="I44" i="15"/>
  <c r="I43" i="15" s="1"/>
  <c r="I42" i="15" s="1"/>
  <c r="I41" i="15" s="1"/>
  <c r="I30" i="15" s="1"/>
  <c r="I344" i="15" s="1"/>
  <c r="J43" i="15"/>
  <c r="J42" i="15"/>
  <c r="J41" i="15"/>
  <c r="J30" i="15" s="1"/>
  <c r="J344" i="15" s="1"/>
  <c r="L39" i="15"/>
  <c r="K39" i="15"/>
  <c r="J39" i="15"/>
  <c r="I39" i="15"/>
  <c r="L38" i="15"/>
  <c r="K38" i="15"/>
  <c r="J38" i="15"/>
  <c r="I38" i="15"/>
  <c r="L37" i="15"/>
  <c r="K37" i="15"/>
  <c r="J37" i="15"/>
  <c r="I37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L31" i="15"/>
  <c r="K31" i="15"/>
  <c r="J31" i="15"/>
  <c r="I31" i="15"/>
  <c r="K344" i="15" l="1"/>
  <c r="L344" i="15"/>
  <c r="L342" i="14" l="1"/>
  <c r="K342" i="14"/>
  <c r="J342" i="14"/>
  <c r="I342" i="14"/>
  <c r="L341" i="14"/>
  <c r="K341" i="14"/>
  <c r="J341" i="14"/>
  <c r="I341" i="14"/>
  <c r="L339" i="14"/>
  <c r="K339" i="14"/>
  <c r="J339" i="14"/>
  <c r="I339" i="14"/>
  <c r="L338" i="14"/>
  <c r="K338" i="14"/>
  <c r="J338" i="14"/>
  <c r="I338" i="14"/>
  <c r="L336" i="14"/>
  <c r="K336" i="14"/>
  <c r="J336" i="14"/>
  <c r="I336" i="14"/>
  <c r="L335" i="14"/>
  <c r="K335" i="14"/>
  <c r="J335" i="14"/>
  <c r="I335" i="14"/>
  <c r="L332" i="14"/>
  <c r="K332" i="14"/>
  <c r="J332" i="14"/>
  <c r="I332" i="14"/>
  <c r="L331" i="14"/>
  <c r="K331" i="14"/>
  <c r="J331" i="14"/>
  <c r="I331" i="14"/>
  <c r="L328" i="14"/>
  <c r="K328" i="14"/>
  <c r="J328" i="14"/>
  <c r="I328" i="14"/>
  <c r="L326" i="14"/>
  <c r="K326" i="14"/>
  <c r="J326" i="14"/>
  <c r="I326" i="14"/>
  <c r="L323" i="14"/>
  <c r="K323" i="14"/>
  <c r="J323" i="14"/>
  <c r="I323" i="14"/>
  <c r="L322" i="14"/>
  <c r="K322" i="14"/>
  <c r="J322" i="14"/>
  <c r="I322" i="14"/>
  <c r="L318" i="14"/>
  <c r="K318" i="14"/>
  <c r="J318" i="14"/>
  <c r="I318" i="14"/>
  <c r="L317" i="14"/>
  <c r="K317" i="14"/>
  <c r="J317" i="14"/>
  <c r="I317" i="14"/>
  <c r="L316" i="14"/>
  <c r="K316" i="14"/>
  <c r="J316" i="14"/>
  <c r="I316" i="14"/>
  <c r="L313" i="14"/>
  <c r="K313" i="14"/>
  <c r="J313" i="14"/>
  <c r="I313" i="14"/>
  <c r="L312" i="14"/>
  <c r="K312" i="14"/>
  <c r="J312" i="14"/>
  <c r="I312" i="14"/>
  <c r="L310" i="14"/>
  <c r="K310" i="14"/>
  <c r="J310" i="14"/>
  <c r="I310" i="14"/>
  <c r="L309" i="14"/>
  <c r="K309" i="14"/>
  <c r="J309" i="14"/>
  <c r="I309" i="14"/>
  <c r="L307" i="14"/>
  <c r="K307" i="14"/>
  <c r="J307" i="14"/>
  <c r="I307" i="14"/>
  <c r="L306" i="14"/>
  <c r="K306" i="14"/>
  <c r="J306" i="14"/>
  <c r="I306" i="14"/>
  <c r="L303" i="14"/>
  <c r="K303" i="14"/>
  <c r="J303" i="14"/>
  <c r="I303" i="14"/>
  <c r="L302" i="14"/>
  <c r="K302" i="14"/>
  <c r="J302" i="14"/>
  <c r="I302" i="14"/>
  <c r="L299" i="14"/>
  <c r="K299" i="14"/>
  <c r="J299" i="14"/>
  <c r="I299" i="14"/>
  <c r="L298" i="14"/>
  <c r="K298" i="14"/>
  <c r="J298" i="14"/>
  <c r="I298" i="14"/>
  <c r="L295" i="14"/>
  <c r="K295" i="14"/>
  <c r="J295" i="14"/>
  <c r="I295" i="14"/>
  <c r="L294" i="14"/>
  <c r="K294" i="14"/>
  <c r="J294" i="14"/>
  <c r="I294" i="14"/>
  <c r="L290" i="14"/>
  <c r="K290" i="14"/>
  <c r="J290" i="14"/>
  <c r="I290" i="14"/>
  <c r="L289" i="14"/>
  <c r="K289" i="14"/>
  <c r="J289" i="14"/>
  <c r="I289" i="14"/>
  <c r="L288" i="14"/>
  <c r="K288" i="14"/>
  <c r="J288" i="14"/>
  <c r="I288" i="14"/>
  <c r="L287" i="14"/>
  <c r="K287" i="14"/>
  <c r="J287" i="14"/>
  <c r="I287" i="14"/>
  <c r="L283" i="14"/>
  <c r="K283" i="14"/>
  <c r="J283" i="14"/>
  <c r="I283" i="14"/>
  <c r="L282" i="14"/>
  <c r="K282" i="14"/>
  <c r="J282" i="14"/>
  <c r="I282" i="14"/>
  <c r="L280" i="14"/>
  <c r="K280" i="14"/>
  <c r="J280" i="14"/>
  <c r="I280" i="14"/>
  <c r="L279" i="14"/>
  <c r="K279" i="14"/>
  <c r="J279" i="14"/>
  <c r="I279" i="14"/>
  <c r="L277" i="14"/>
  <c r="K277" i="14"/>
  <c r="J277" i="14"/>
  <c r="I277" i="14"/>
  <c r="L276" i="14"/>
  <c r="K276" i="14"/>
  <c r="J276" i="14"/>
  <c r="I276" i="14"/>
  <c r="L273" i="14"/>
  <c r="K273" i="14"/>
  <c r="J273" i="14"/>
  <c r="I273" i="14"/>
  <c r="L272" i="14"/>
  <c r="K272" i="14"/>
  <c r="J272" i="14"/>
  <c r="I272" i="14"/>
  <c r="L269" i="14"/>
  <c r="K269" i="14"/>
  <c r="J269" i="14"/>
  <c r="I269" i="14"/>
  <c r="L268" i="14"/>
  <c r="K268" i="14"/>
  <c r="J268" i="14"/>
  <c r="I268" i="14"/>
  <c r="L265" i="14"/>
  <c r="K265" i="14"/>
  <c r="J265" i="14"/>
  <c r="I265" i="14"/>
  <c r="L264" i="14"/>
  <c r="K264" i="14"/>
  <c r="J264" i="14"/>
  <c r="I264" i="14"/>
  <c r="L259" i="14"/>
  <c r="K259" i="14"/>
  <c r="J259" i="14"/>
  <c r="I259" i="14"/>
  <c r="L258" i="14"/>
  <c r="K258" i="14"/>
  <c r="J258" i="14"/>
  <c r="I258" i="14"/>
  <c r="L257" i="14"/>
  <c r="K257" i="14"/>
  <c r="J257" i="14"/>
  <c r="I257" i="14"/>
  <c r="L254" i="14"/>
  <c r="K254" i="14"/>
  <c r="J254" i="14"/>
  <c r="I254" i="14"/>
  <c r="L253" i="14"/>
  <c r="K253" i="14"/>
  <c r="J253" i="14"/>
  <c r="I253" i="14"/>
  <c r="L251" i="14"/>
  <c r="K251" i="14"/>
  <c r="J251" i="14"/>
  <c r="I251" i="14"/>
  <c r="L250" i="14"/>
  <c r="K250" i="14"/>
  <c r="J250" i="14"/>
  <c r="I250" i="14"/>
  <c r="L248" i="14"/>
  <c r="K248" i="14"/>
  <c r="J248" i="14"/>
  <c r="I248" i="14"/>
  <c r="L247" i="14"/>
  <c r="K247" i="14"/>
  <c r="J247" i="14"/>
  <c r="I247" i="14"/>
  <c r="L243" i="14"/>
  <c r="K243" i="14"/>
  <c r="J243" i="14"/>
  <c r="I243" i="14"/>
  <c r="L242" i="14"/>
  <c r="K242" i="14"/>
  <c r="J242" i="14"/>
  <c r="I242" i="14"/>
  <c r="L239" i="14"/>
  <c r="K239" i="14"/>
  <c r="J239" i="14"/>
  <c r="I239" i="14"/>
  <c r="L238" i="14"/>
  <c r="K238" i="14"/>
  <c r="J238" i="14"/>
  <c r="I238" i="14"/>
  <c r="L235" i="14"/>
  <c r="K235" i="14"/>
  <c r="J235" i="14"/>
  <c r="I235" i="14"/>
  <c r="L234" i="14"/>
  <c r="K234" i="14"/>
  <c r="J234" i="14"/>
  <c r="I234" i="14"/>
  <c r="L229" i="14"/>
  <c r="K229" i="14"/>
  <c r="J229" i="14"/>
  <c r="I229" i="14"/>
  <c r="L228" i="14"/>
  <c r="K228" i="14"/>
  <c r="J228" i="14"/>
  <c r="I228" i="14"/>
  <c r="I227" i="14" s="1"/>
  <c r="I226" i="14" s="1"/>
  <c r="L227" i="14"/>
  <c r="K227" i="14"/>
  <c r="J227" i="14"/>
  <c r="L226" i="14"/>
  <c r="K226" i="14"/>
  <c r="J226" i="14"/>
  <c r="L222" i="14"/>
  <c r="K222" i="14"/>
  <c r="J222" i="14"/>
  <c r="I222" i="14"/>
  <c r="L221" i="14"/>
  <c r="K221" i="14"/>
  <c r="J221" i="14"/>
  <c r="I221" i="14"/>
  <c r="L220" i="14"/>
  <c r="K220" i="14"/>
  <c r="J220" i="14"/>
  <c r="I220" i="14"/>
  <c r="L218" i="14"/>
  <c r="K218" i="14"/>
  <c r="J218" i="14"/>
  <c r="I218" i="14"/>
  <c r="L217" i="14"/>
  <c r="K217" i="14"/>
  <c r="J217" i="14"/>
  <c r="I217" i="14"/>
  <c r="I216" i="14" s="1"/>
  <c r="L216" i="14"/>
  <c r="K216" i="14"/>
  <c r="J216" i="14"/>
  <c r="L210" i="14"/>
  <c r="K210" i="14"/>
  <c r="J210" i="14"/>
  <c r="I210" i="14"/>
  <c r="L209" i="14"/>
  <c r="K209" i="14"/>
  <c r="J209" i="14"/>
  <c r="I209" i="14"/>
  <c r="L206" i="14"/>
  <c r="K206" i="14"/>
  <c r="J206" i="14"/>
  <c r="I206" i="14"/>
  <c r="L205" i="14"/>
  <c r="K205" i="14"/>
  <c r="J205" i="14"/>
  <c r="I205" i="14"/>
  <c r="I204" i="14" s="1"/>
  <c r="L204" i="14"/>
  <c r="K204" i="14"/>
  <c r="J204" i="14"/>
  <c r="L198" i="14"/>
  <c r="K198" i="14"/>
  <c r="J198" i="14"/>
  <c r="I198" i="14"/>
  <c r="L197" i="14"/>
  <c r="K197" i="14"/>
  <c r="J197" i="14"/>
  <c r="I197" i="14"/>
  <c r="I196" i="14" s="1"/>
  <c r="L196" i="14"/>
  <c r="K196" i="14"/>
  <c r="J196" i="14"/>
  <c r="L194" i="14"/>
  <c r="K194" i="14"/>
  <c r="J194" i="14"/>
  <c r="I194" i="14"/>
  <c r="L193" i="14"/>
  <c r="K193" i="14"/>
  <c r="J193" i="14"/>
  <c r="I193" i="14"/>
  <c r="L189" i="14"/>
  <c r="K189" i="14"/>
  <c r="J189" i="14"/>
  <c r="I189" i="14"/>
  <c r="L188" i="14"/>
  <c r="K188" i="14"/>
  <c r="J188" i="14"/>
  <c r="I188" i="14"/>
  <c r="L184" i="14"/>
  <c r="K184" i="14"/>
  <c r="J184" i="14"/>
  <c r="I184" i="14"/>
  <c r="L183" i="14"/>
  <c r="K183" i="14"/>
  <c r="J183" i="14"/>
  <c r="I183" i="14"/>
  <c r="L179" i="14"/>
  <c r="K179" i="14"/>
  <c r="J179" i="14"/>
  <c r="I179" i="14"/>
  <c r="L178" i="14"/>
  <c r="K178" i="14"/>
  <c r="J178" i="14"/>
  <c r="I178" i="14"/>
  <c r="L176" i="14"/>
  <c r="K176" i="14"/>
  <c r="J176" i="14"/>
  <c r="I176" i="14"/>
  <c r="L175" i="14"/>
  <c r="K175" i="14"/>
  <c r="J175" i="14"/>
  <c r="I175" i="14"/>
  <c r="L174" i="14"/>
  <c r="K174" i="14"/>
  <c r="J174" i="14"/>
  <c r="I174" i="14"/>
  <c r="L173" i="14"/>
  <c r="K173" i="14"/>
  <c r="J173" i="14"/>
  <c r="L172" i="14"/>
  <c r="K172" i="14"/>
  <c r="J172" i="14"/>
  <c r="L167" i="14"/>
  <c r="K167" i="14"/>
  <c r="J167" i="14"/>
  <c r="I167" i="14"/>
  <c r="L166" i="14"/>
  <c r="K166" i="14"/>
  <c r="J166" i="14"/>
  <c r="I166" i="14"/>
  <c r="L162" i="14"/>
  <c r="K162" i="14"/>
  <c r="J162" i="14"/>
  <c r="I162" i="14"/>
  <c r="L161" i="14"/>
  <c r="K161" i="14"/>
  <c r="J161" i="14"/>
  <c r="I161" i="14"/>
  <c r="L160" i="14"/>
  <c r="K160" i="14"/>
  <c r="J160" i="14"/>
  <c r="I160" i="14"/>
  <c r="I155" i="14" s="1"/>
  <c r="L158" i="14"/>
  <c r="K158" i="14"/>
  <c r="J158" i="14"/>
  <c r="I158" i="14"/>
  <c r="L157" i="14"/>
  <c r="K157" i="14"/>
  <c r="J157" i="14"/>
  <c r="I157" i="14"/>
  <c r="L156" i="14"/>
  <c r="K156" i="14"/>
  <c r="J156" i="14"/>
  <c r="I156" i="14"/>
  <c r="L155" i="14"/>
  <c r="K155" i="14"/>
  <c r="J155" i="14"/>
  <c r="L153" i="14"/>
  <c r="K153" i="14"/>
  <c r="J153" i="14"/>
  <c r="I153" i="14"/>
  <c r="L152" i="14"/>
  <c r="K152" i="14"/>
  <c r="J152" i="14"/>
  <c r="I152" i="14"/>
  <c r="L149" i="14"/>
  <c r="K149" i="14"/>
  <c r="J149" i="14"/>
  <c r="I149" i="14"/>
  <c r="L148" i="14"/>
  <c r="K148" i="14"/>
  <c r="J148" i="14"/>
  <c r="I148" i="14"/>
  <c r="I147" i="14" s="1"/>
  <c r="I146" i="14" s="1"/>
  <c r="L147" i="14"/>
  <c r="K147" i="14"/>
  <c r="J147" i="14"/>
  <c r="L146" i="14"/>
  <c r="K146" i="14"/>
  <c r="J146" i="14"/>
  <c r="L143" i="14"/>
  <c r="K143" i="14"/>
  <c r="J143" i="14"/>
  <c r="I143" i="14"/>
  <c r="L142" i="14"/>
  <c r="K142" i="14"/>
  <c r="J142" i="14"/>
  <c r="I142" i="14"/>
  <c r="I141" i="14" s="1"/>
  <c r="L141" i="14"/>
  <c r="K141" i="14"/>
  <c r="J141" i="14"/>
  <c r="L138" i="14"/>
  <c r="K138" i="14"/>
  <c r="J138" i="14"/>
  <c r="I138" i="14"/>
  <c r="L137" i="14"/>
  <c r="K137" i="14"/>
  <c r="J137" i="14"/>
  <c r="I137" i="14"/>
  <c r="L136" i="14"/>
  <c r="K136" i="14"/>
  <c r="J136" i="14"/>
  <c r="I136" i="14"/>
  <c r="L133" i="14"/>
  <c r="K133" i="14"/>
  <c r="J133" i="14"/>
  <c r="I133" i="14"/>
  <c r="L132" i="14"/>
  <c r="K132" i="14"/>
  <c r="J132" i="14"/>
  <c r="I132" i="14"/>
  <c r="L131" i="14"/>
  <c r="K131" i="14"/>
  <c r="J131" i="14"/>
  <c r="I131" i="14"/>
  <c r="I130" i="14" s="1"/>
  <c r="L130" i="14"/>
  <c r="K130" i="14"/>
  <c r="J130" i="14"/>
  <c r="L127" i="14"/>
  <c r="K127" i="14"/>
  <c r="J127" i="14"/>
  <c r="I127" i="14"/>
  <c r="L126" i="14"/>
  <c r="K126" i="14"/>
  <c r="J126" i="14"/>
  <c r="I126" i="14"/>
  <c r="I125" i="14" s="1"/>
  <c r="L125" i="14"/>
  <c r="K125" i="14"/>
  <c r="J125" i="14"/>
  <c r="L123" i="14"/>
  <c r="K123" i="14"/>
  <c r="J123" i="14"/>
  <c r="I123" i="14"/>
  <c r="L122" i="14"/>
  <c r="K122" i="14"/>
  <c r="J122" i="14"/>
  <c r="I122" i="14"/>
  <c r="I121" i="14" s="1"/>
  <c r="L121" i="14"/>
  <c r="K121" i="14"/>
  <c r="J121" i="14"/>
  <c r="L119" i="14"/>
  <c r="K119" i="14"/>
  <c r="J119" i="14"/>
  <c r="I119" i="14"/>
  <c r="L118" i="14"/>
  <c r="K118" i="14"/>
  <c r="J118" i="14"/>
  <c r="I118" i="14"/>
  <c r="I117" i="14" s="1"/>
  <c r="L117" i="14"/>
  <c r="K117" i="14"/>
  <c r="J117" i="14"/>
  <c r="L115" i="14"/>
  <c r="K115" i="14"/>
  <c r="J115" i="14"/>
  <c r="I115" i="14"/>
  <c r="L114" i="14"/>
  <c r="K114" i="14"/>
  <c r="J114" i="14"/>
  <c r="I114" i="14"/>
  <c r="I113" i="14" s="1"/>
  <c r="L113" i="14"/>
  <c r="K113" i="14"/>
  <c r="J113" i="14"/>
  <c r="L110" i="14"/>
  <c r="K110" i="14"/>
  <c r="J110" i="14"/>
  <c r="I110" i="14"/>
  <c r="L109" i="14"/>
  <c r="K109" i="14"/>
  <c r="J109" i="14"/>
  <c r="I109" i="14"/>
  <c r="I108" i="14" s="1"/>
  <c r="I107" i="14" s="1"/>
  <c r="L108" i="14"/>
  <c r="K108" i="14"/>
  <c r="J108" i="14"/>
  <c r="L107" i="14"/>
  <c r="K107" i="14"/>
  <c r="J107" i="14"/>
  <c r="L104" i="14"/>
  <c r="K104" i="14"/>
  <c r="J104" i="14"/>
  <c r="I104" i="14"/>
  <c r="L103" i="14"/>
  <c r="K103" i="14"/>
  <c r="J103" i="14"/>
  <c r="I103" i="14"/>
  <c r="L102" i="14"/>
  <c r="K102" i="14"/>
  <c r="J102" i="14"/>
  <c r="I102" i="14"/>
  <c r="L99" i="14"/>
  <c r="K99" i="14"/>
  <c r="J99" i="14"/>
  <c r="I99" i="14"/>
  <c r="L98" i="14"/>
  <c r="K98" i="14"/>
  <c r="J98" i="14"/>
  <c r="I98" i="14"/>
  <c r="I97" i="14" s="1"/>
  <c r="L97" i="14"/>
  <c r="K97" i="14"/>
  <c r="J97" i="14"/>
  <c r="L94" i="14"/>
  <c r="K94" i="14"/>
  <c r="J94" i="14"/>
  <c r="I94" i="14"/>
  <c r="L93" i="14"/>
  <c r="K93" i="14"/>
  <c r="J93" i="14"/>
  <c r="I93" i="14"/>
  <c r="I92" i="14" s="1"/>
  <c r="I91" i="14" s="1"/>
  <c r="L92" i="14"/>
  <c r="K92" i="14"/>
  <c r="J92" i="14"/>
  <c r="L91" i="14"/>
  <c r="K91" i="14"/>
  <c r="J91" i="14"/>
  <c r="L86" i="14"/>
  <c r="K86" i="14"/>
  <c r="J86" i="14"/>
  <c r="I86" i="14"/>
  <c r="L85" i="14"/>
  <c r="K85" i="14"/>
  <c r="J85" i="14"/>
  <c r="I85" i="14"/>
  <c r="L84" i="14"/>
  <c r="K84" i="14"/>
  <c r="J84" i="14"/>
  <c r="I84" i="14"/>
  <c r="I83" i="14" s="1"/>
  <c r="L83" i="14"/>
  <c r="K83" i="14"/>
  <c r="J83" i="14"/>
  <c r="L81" i="14"/>
  <c r="K81" i="14"/>
  <c r="J81" i="14"/>
  <c r="I81" i="14"/>
  <c r="L80" i="14"/>
  <c r="K80" i="14"/>
  <c r="J80" i="14"/>
  <c r="I80" i="14"/>
  <c r="L79" i="14"/>
  <c r="K79" i="14"/>
  <c r="J79" i="14"/>
  <c r="I79" i="14"/>
  <c r="L75" i="14"/>
  <c r="K75" i="14"/>
  <c r="J75" i="14"/>
  <c r="I75" i="14"/>
  <c r="L74" i="14"/>
  <c r="K74" i="14"/>
  <c r="J74" i="14"/>
  <c r="I74" i="14"/>
  <c r="L70" i="14"/>
  <c r="K70" i="14"/>
  <c r="J70" i="14"/>
  <c r="I70" i="14"/>
  <c r="L69" i="14"/>
  <c r="K69" i="14"/>
  <c r="J69" i="14"/>
  <c r="I69" i="14"/>
  <c r="L65" i="14"/>
  <c r="K65" i="14"/>
  <c r="J65" i="14"/>
  <c r="I65" i="14"/>
  <c r="L64" i="14"/>
  <c r="K64" i="14"/>
  <c r="J64" i="14"/>
  <c r="I64" i="14"/>
  <c r="L63" i="14"/>
  <c r="K63" i="14"/>
  <c r="J63" i="14"/>
  <c r="I63" i="14"/>
  <c r="I62" i="14" s="1"/>
  <c r="L62" i="14"/>
  <c r="K62" i="14"/>
  <c r="J62" i="14"/>
  <c r="L44" i="14"/>
  <c r="K44" i="14"/>
  <c r="K43" i="14" s="1"/>
  <c r="K42" i="14" s="1"/>
  <c r="K41" i="14" s="1"/>
  <c r="K30" i="14" s="1"/>
  <c r="K344" i="14" s="1"/>
  <c r="J44" i="14"/>
  <c r="J43" i="14" s="1"/>
  <c r="J42" i="14" s="1"/>
  <c r="J41" i="14" s="1"/>
  <c r="J30" i="14" s="1"/>
  <c r="J344" i="14" s="1"/>
  <c r="I44" i="14"/>
  <c r="L43" i="14"/>
  <c r="I43" i="14"/>
  <c r="I42" i="14" s="1"/>
  <c r="I41" i="14" s="1"/>
  <c r="L42" i="14"/>
  <c r="L30" i="14" s="1"/>
  <c r="L344" i="14" s="1"/>
  <c r="L39" i="14"/>
  <c r="K39" i="14"/>
  <c r="J39" i="14"/>
  <c r="I39" i="14"/>
  <c r="L38" i="14"/>
  <c r="K38" i="14"/>
  <c r="J38" i="14"/>
  <c r="I38" i="14"/>
  <c r="L37" i="14"/>
  <c r="K37" i="14"/>
  <c r="J37" i="14"/>
  <c r="I37" i="14"/>
  <c r="I31" i="14" s="1"/>
  <c r="L34" i="14"/>
  <c r="K34" i="14"/>
  <c r="J34" i="14"/>
  <c r="I34" i="14"/>
  <c r="L33" i="14"/>
  <c r="K33" i="14"/>
  <c r="J33" i="14"/>
  <c r="I33" i="14"/>
  <c r="L32" i="14"/>
  <c r="K32" i="14"/>
  <c r="J32" i="14"/>
  <c r="I32" i="14"/>
  <c r="L31" i="14"/>
  <c r="K31" i="14"/>
  <c r="J31" i="14"/>
  <c r="K62" i="7"/>
  <c r="I30" i="14" l="1"/>
  <c r="I173" i="14"/>
  <c r="I172" i="14" s="1"/>
  <c r="L342" i="13"/>
  <c r="K342" i="13"/>
  <c r="J342" i="13"/>
  <c r="I342" i="13"/>
  <c r="L341" i="13"/>
  <c r="K341" i="13"/>
  <c r="J341" i="13"/>
  <c r="I341" i="13"/>
  <c r="L339" i="13"/>
  <c r="K339" i="13"/>
  <c r="J339" i="13"/>
  <c r="I339" i="13"/>
  <c r="L338" i="13"/>
  <c r="K338" i="13"/>
  <c r="J338" i="13"/>
  <c r="I338" i="13"/>
  <c r="L336" i="13"/>
  <c r="K336" i="13"/>
  <c r="J336" i="13"/>
  <c r="I336" i="13"/>
  <c r="L335" i="13"/>
  <c r="K335" i="13"/>
  <c r="J335" i="13"/>
  <c r="I335" i="13"/>
  <c r="L332" i="13"/>
  <c r="K332" i="13"/>
  <c r="J332" i="13"/>
  <c r="I332" i="13"/>
  <c r="L331" i="13"/>
  <c r="K331" i="13"/>
  <c r="J331" i="13"/>
  <c r="I331" i="13"/>
  <c r="L328" i="13"/>
  <c r="K328" i="13"/>
  <c r="J328" i="13"/>
  <c r="I328" i="13"/>
  <c r="L326" i="13"/>
  <c r="K326" i="13"/>
  <c r="J326" i="13"/>
  <c r="I326" i="13"/>
  <c r="L323" i="13"/>
  <c r="K323" i="13"/>
  <c r="J323" i="13"/>
  <c r="I323" i="13"/>
  <c r="L322" i="13"/>
  <c r="K322" i="13"/>
  <c r="J322" i="13"/>
  <c r="I322" i="13"/>
  <c r="L318" i="13"/>
  <c r="K318" i="13"/>
  <c r="J318" i="13"/>
  <c r="I318" i="13"/>
  <c r="L317" i="13"/>
  <c r="K317" i="13"/>
  <c r="J317" i="13"/>
  <c r="I317" i="13"/>
  <c r="L316" i="13"/>
  <c r="K316" i="13"/>
  <c r="J316" i="13"/>
  <c r="I316" i="13"/>
  <c r="L313" i="13"/>
  <c r="K313" i="13"/>
  <c r="J313" i="13"/>
  <c r="I313" i="13"/>
  <c r="L312" i="13"/>
  <c r="K312" i="13"/>
  <c r="J312" i="13"/>
  <c r="I312" i="13"/>
  <c r="L310" i="13"/>
  <c r="K310" i="13"/>
  <c r="J310" i="13"/>
  <c r="I310" i="13"/>
  <c r="L309" i="13"/>
  <c r="K309" i="13"/>
  <c r="J309" i="13"/>
  <c r="I309" i="13"/>
  <c r="L307" i="13"/>
  <c r="K307" i="13"/>
  <c r="J307" i="13"/>
  <c r="I307" i="13"/>
  <c r="L306" i="13"/>
  <c r="K306" i="13"/>
  <c r="J306" i="13"/>
  <c r="I306" i="13"/>
  <c r="L303" i="13"/>
  <c r="K303" i="13"/>
  <c r="J303" i="13"/>
  <c r="I303" i="13"/>
  <c r="L302" i="13"/>
  <c r="K302" i="13"/>
  <c r="J302" i="13"/>
  <c r="I302" i="13"/>
  <c r="L299" i="13"/>
  <c r="K299" i="13"/>
  <c r="J299" i="13"/>
  <c r="I299" i="13"/>
  <c r="L298" i="13"/>
  <c r="K298" i="13"/>
  <c r="J298" i="13"/>
  <c r="I298" i="13"/>
  <c r="L295" i="13"/>
  <c r="K295" i="13"/>
  <c r="J295" i="13"/>
  <c r="I295" i="13"/>
  <c r="L294" i="13"/>
  <c r="K294" i="13"/>
  <c r="J294" i="13"/>
  <c r="I294" i="13"/>
  <c r="L290" i="13"/>
  <c r="K290" i="13"/>
  <c r="J290" i="13"/>
  <c r="I290" i="13"/>
  <c r="L289" i="13"/>
  <c r="K289" i="13"/>
  <c r="J289" i="13"/>
  <c r="I289" i="13"/>
  <c r="L288" i="13"/>
  <c r="K288" i="13"/>
  <c r="J288" i="13"/>
  <c r="I288" i="13"/>
  <c r="L287" i="13"/>
  <c r="K287" i="13"/>
  <c r="J287" i="13"/>
  <c r="I287" i="13"/>
  <c r="L283" i="13"/>
  <c r="K283" i="13"/>
  <c r="J283" i="13"/>
  <c r="I283" i="13"/>
  <c r="L282" i="13"/>
  <c r="K282" i="13"/>
  <c r="J282" i="13"/>
  <c r="I282" i="13"/>
  <c r="L280" i="13"/>
  <c r="K280" i="13"/>
  <c r="J280" i="13"/>
  <c r="I280" i="13"/>
  <c r="L279" i="13"/>
  <c r="K279" i="13"/>
  <c r="J279" i="13"/>
  <c r="I279" i="13"/>
  <c r="L277" i="13"/>
  <c r="K277" i="13"/>
  <c r="J277" i="13"/>
  <c r="I277" i="13"/>
  <c r="L276" i="13"/>
  <c r="K276" i="13"/>
  <c r="J276" i="13"/>
  <c r="I276" i="13"/>
  <c r="L273" i="13"/>
  <c r="K273" i="13"/>
  <c r="J273" i="13"/>
  <c r="I273" i="13"/>
  <c r="L272" i="13"/>
  <c r="K272" i="13"/>
  <c r="J272" i="13"/>
  <c r="I272" i="13"/>
  <c r="L269" i="13"/>
  <c r="K269" i="13"/>
  <c r="J269" i="13"/>
  <c r="I269" i="13"/>
  <c r="L268" i="13"/>
  <c r="K268" i="13"/>
  <c r="J268" i="13"/>
  <c r="I268" i="13"/>
  <c r="L265" i="13"/>
  <c r="K265" i="13"/>
  <c r="J265" i="13"/>
  <c r="I265" i="13"/>
  <c r="L264" i="13"/>
  <c r="K264" i="13"/>
  <c r="J264" i="13"/>
  <c r="I264" i="13"/>
  <c r="L259" i="13"/>
  <c r="K259" i="13"/>
  <c r="J259" i="13"/>
  <c r="I259" i="13"/>
  <c r="L258" i="13"/>
  <c r="K258" i="13"/>
  <c r="J258" i="13"/>
  <c r="I258" i="13"/>
  <c r="L257" i="13"/>
  <c r="K257" i="13"/>
  <c r="J257" i="13"/>
  <c r="I257" i="13"/>
  <c r="L254" i="13"/>
  <c r="K254" i="13"/>
  <c r="J254" i="13"/>
  <c r="I254" i="13"/>
  <c r="L253" i="13"/>
  <c r="K253" i="13"/>
  <c r="J253" i="13"/>
  <c r="I253" i="13"/>
  <c r="L251" i="13"/>
  <c r="K251" i="13"/>
  <c r="J251" i="13"/>
  <c r="I251" i="13"/>
  <c r="L250" i="13"/>
  <c r="K250" i="13"/>
  <c r="J250" i="13"/>
  <c r="I250" i="13"/>
  <c r="L248" i="13"/>
  <c r="K248" i="13"/>
  <c r="J248" i="13"/>
  <c r="I248" i="13"/>
  <c r="L247" i="13"/>
  <c r="K247" i="13"/>
  <c r="J247" i="13"/>
  <c r="I247" i="13"/>
  <c r="L243" i="13"/>
  <c r="K243" i="13"/>
  <c r="J243" i="13"/>
  <c r="I243" i="13"/>
  <c r="L242" i="13"/>
  <c r="K242" i="13"/>
  <c r="J242" i="13"/>
  <c r="I242" i="13"/>
  <c r="L239" i="13"/>
  <c r="K239" i="13"/>
  <c r="J239" i="13"/>
  <c r="I239" i="13"/>
  <c r="L238" i="13"/>
  <c r="K238" i="13"/>
  <c r="J238" i="13"/>
  <c r="I238" i="13"/>
  <c r="L235" i="13"/>
  <c r="K235" i="13"/>
  <c r="J235" i="13"/>
  <c r="I235" i="13"/>
  <c r="L234" i="13"/>
  <c r="K234" i="13"/>
  <c r="J234" i="13"/>
  <c r="I234" i="13"/>
  <c r="L229" i="13"/>
  <c r="K229" i="13"/>
  <c r="J229" i="13"/>
  <c r="I229" i="13"/>
  <c r="L228" i="13"/>
  <c r="K228" i="13"/>
  <c r="J228" i="13"/>
  <c r="I228" i="13"/>
  <c r="L227" i="13"/>
  <c r="K227" i="13"/>
  <c r="J227" i="13"/>
  <c r="I227" i="13"/>
  <c r="L226" i="13"/>
  <c r="K226" i="13"/>
  <c r="J226" i="13"/>
  <c r="I226" i="13"/>
  <c r="L222" i="13"/>
  <c r="K222" i="13"/>
  <c r="J222" i="13"/>
  <c r="I222" i="13"/>
  <c r="L221" i="13"/>
  <c r="K221" i="13"/>
  <c r="J221" i="13"/>
  <c r="I221" i="13"/>
  <c r="L220" i="13"/>
  <c r="K220" i="13"/>
  <c r="J220" i="13"/>
  <c r="I220" i="13"/>
  <c r="L218" i="13"/>
  <c r="K218" i="13"/>
  <c r="J218" i="13"/>
  <c r="I218" i="13"/>
  <c r="L217" i="13"/>
  <c r="K217" i="13"/>
  <c r="J217" i="13"/>
  <c r="I217" i="13"/>
  <c r="L216" i="13"/>
  <c r="K216" i="13"/>
  <c r="J216" i="13"/>
  <c r="I216" i="13"/>
  <c r="L210" i="13"/>
  <c r="K210" i="13"/>
  <c r="J210" i="13"/>
  <c r="I210" i="13"/>
  <c r="L209" i="13"/>
  <c r="K209" i="13"/>
  <c r="J209" i="13"/>
  <c r="I209" i="13"/>
  <c r="L206" i="13"/>
  <c r="K206" i="13"/>
  <c r="J206" i="13"/>
  <c r="I206" i="13"/>
  <c r="L205" i="13"/>
  <c r="K205" i="13"/>
  <c r="J205" i="13"/>
  <c r="I205" i="13"/>
  <c r="L204" i="13"/>
  <c r="K204" i="13"/>
  <c r="J204" i="13"/>
  <c r="I204" i="13"/>
  <c r="L198" i="13"/>
  <c r="K198" i="13"/>
  <c r="J198" i="13"/>
  <c r="I198" i="13"/>
  <c r="L197" i="13"/>
  <c r="K197" i="13"/>
  <c r="J197" i="13"/>
  <c r="I197" i="13"/>
  <c r="L196" i="13"/>
  <c r="K196" i="13"/>
  <c r="J196" i="13"/>
  <c r="I196" i="13"/>
  <c r="L194" i="13"/>
  <c r="K194" i="13"/>
  <c r="J194" i="13"/>
  <c r="I194" i="13"/>
  <c r="L193" i="13"/>
  <c r="K193" i="13"/>
  <c r="J193" i="13"/>
  <c r="I193" i="13"/>
  <c r="L189" i="13"/>
  <c r="K189" i="13"/>
  <c r="J189" i="13"/>
  <c r="I189" i="13"/>
  <c r="L188" i="13"/>
  <c r="K188" i="13"/>
  <c r="J188" i="13"/>
  <c r="I188" i="13"/>
  <c r="L184" i="13"/>
  <c r="K184" i="13"/>
  <c r="J184" i="13"/>
  <c r="I184" i="13"/>
  <c r="L183" i="13"/>
  <c r="K183" i="13"/>
  <c r="J183" i="13"/>
  <c r="I183" i="13"/>
  <c r="L179" i="13"/>
  <c r="K179" i="13"/>
  <c r="J179" i="13"/>
  <c r="I179" i="13"/>
  <c r="L178" i="13"/>
  <c r="K178" i="13"/>
  <c r="J178" i="13"/>
  <c r="I178" i="13"/>
  <c r="L176" i="13"/>
  <c r="K176" i="13"/>
  <c r="J176" i="13"/>
  <c r="I176" i="13"/>
  <c r="L175" i="13"/>
  <c r="K175" i="13"/>
  <c r="J175" i="13"/>
  <c r="I175" i="13"/>
  <c r="L174" i="13"/>
  <c r="K174" i="13"/>
  <c r="J174" i="13"/>
  <c r="I174" i="13"/>
  <c r="L173" i="13"/>
  <c r="K173" i="13"/>
  <c r="J173" i="13"/>
  <c r="I173" i="13"/>
  <c r="L172" i="13"/>
  <c r="K172" i="13"/>
  <c r="J172" i="13"/>
  <c r="I172" i="13"/>
  <c r="L167" i="13"/>
  <c r="K167" i="13"/>
  <c r="J167" i="13"/>
  <c r="I167" i="13"/>
  <c r="L166" i="13"/>
  <c r="K166" i="13"/>
  <c r="J166" i="13"/>
  <c r="I166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3" i="13"/>
  <c r="K153" i="13"/>
  <c r="J153" i="13"/>
  <c r="I153" i="13"/>
  <c r="L152" i="13"/>
  <c r="K152" i="13"/>
  <c r="J152" i="13"/>
  <c r="I152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38" i="13"/>
  <c r="K138" i="13"/>
  <c r="J138" i="13"/>
  <c r="I138" i="13"/>
  <c r="L137" i="13"/>
  <c r="K137" i="13"/>
  <c r="J137" i="13"/>
  <c r="I137" i="13"/>
  <c r="L136" i="13"/>
  <c r="K136" i="13"/>
  <c r="J136" i="13"/>
  <c r="I136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9" i="13"/>
  <c r="K119" i="13"/>
  <c r="J119" i="13"/>
  <c r="I119" i="13"/>
  <c r="L118" i="13"/>
  <c r="K118" i="13"/>
  <c r="J118" i="13"/>
  <c r="I118" i="13"/>
  <c r="L117" i="13"/>
  <c r="K117" i="13"/>
  <c r="J117" i="13"/>
  <c r="I117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99" i="13"/>
  <c r="K99" i="13"/>
  <c r="J99" i="13"/>
  <c r="I99" i="13"/>
  <c r="L98" i="13"/>
  <c r="K98" i="13"/>
  <c r="J98" i="13"/>
  <c r="I98" i="13"/>
  <c r="L97" i="13"/>
  <c r="K97" i="13"/>
  <c r="J97" i="13"/>
  <c r="I97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86" i="13"/>
  <c r="K86" i="13"/>
  <c r="J86" i="13"/>
  <c r="I86" i="13"/>
  <c r="L85" i="13"/>
  <c r="K85" i="13"/>
  <c r="J85" i="13"/>
  <c r="I85" i="13"/>
  <c r="L84" i="13"/>
  <c r="K84" i="13"/>
  <c r="J84" i="13"/>
  <c r="I84" i="13"/>
  <c r="L83" i="13"/>
  <c r="K83" i="13"/>
  <c r="J83" i="13"/>
  <c r="I83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5" i="13"/>
  <c r="K75" i="13"/>
  <c r="J75" i="13"/>
  <c r="I75" i="13"/>
  <c r="L74" i="13"/>
  <c r="K74" i="13"/>
  <c r="J74" i="13"/>
  <c r="I74" i="13"/>
  <c r="L70" i="13"/>
  <c r="K70" i="13"/>
  <c r="J70" i="13"/>
  <c r="I70" i="13"/>
  <c r="L69" i="13"/>
  <c r="K69" i="13"/>
  <c r="J69" i="13"/>
  <c r="I69" i="13"/>
  <c r="L65" i="13"/>
  <c r="K65" i="13"/>
  <c r="J65" i="13"/>
  <c r="I65" i="13"/>
  <c r="L64" i="13"/>
  <c r="K64" i="13"/>
  <c r="J64" i="13"/>
  <c r="I64" i="13"/>
  <c r="L63" i="13"/>
  <c r="K63" i="13"/>
  <c r="J63" i="13"/>
  <c r="I63" i="13"/>
  <c r="L62" i="13"/>
  <c r="K62" i="13"/>
  <c r="J62" i="13"/>
  <c r="I62" i="13"/>
  <c r="L44" i="13"/>
  <c r="K44" i="13"/>
  <c r="K43" i="13" s="1"/>
  <c r="K42" i="13" s="1"/>
  <c r="K41" i="13" s="1"/>
  <c r="K30" i="13" s="1"/>
  <c r="K344" i="13" s="1"/>
  <c r="J44" i="13"/>
  <c r="J43" i="13" s="1"/>
  <c r="J42" i="13" s="1"/>
  <c r="J41" i="13" s="1"/>
  <c r="J30" i="13" s="1"/>
  <c r="J344" i="13" s="1"/>
  <c r="I44" i="13"/>
  <c r="I43" i="13" s="1"/>
  <c r="I42" i="13" s="1"/>
  <c r="I41" i="13" s="1"/>
  <c r="L43" i="13"/>
  <c r="L42" i="13" s="1"/>
  <c r="L41" i="13" s="1"/>
  <c r="L30" i="13" s="1"/>
  <c r="L344" i="13" s="1"/>
  <c r="L39" i="13"/>
  <c r="K39" i="13"/>
  <c r="J39" i="13"/>
  <c r="I39" i="13"/>
  <c r="L38" i="13"/>
  <c r="K38" i="13"/>
  <c r="J38" i="13"/>
  <c r="I38" i="13"/>
  <c r="L37" i="13"/>
  <c r="K37" i="13"/>
  <c r="J37" i="13"/>
  <c r="I37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31" i="13"/>
  <c r="K31" i="13"/>
  <c r="J31" i="13"/>
  <c r="I31" i="13"/>
  <c r="I344" i="14" l="1"/>
  <c r="I30" i="13"/>
  <c r="I344" i="13" s="1"/>
  <c r="L342" i="12"/>
  <c r="K342" i="12"/>
  <c r="J342" i="12"/>
  <c r="I342" i="12"/>
  <c r="L341" i="12"/>
  <c r="K341" i="12"/>
  <c r="J341" i="12"/>
  <c r="I341" i="12"/>
  <c r="L339" i="12"/>
  <c r="K339" i="12"/>
  <c r="J339" i="12"/>
  <c r="I339" i="12"/>
  <c r="L338" i="12"/>
  <c r="K338" i="12"/>
  <c r="J338" i="12"/>
  <c r="I338" i="12"/>
  <c r="L336" i="12"/>
  <c r="K336" i="12"/>
  <c r="J336" i="12"/>
  <c r="I336" i="12"/>
  <c r="L335" i="12"/>
  <c r="K335" i="12"/>
  <c r="J335" i="12"/>
  <c r="I335" i="12"/>
  <c r="L332" i="12"/>
  <c r="K332" i="12"/>
  <c r="J332" i="12"/>
  <c r="I332" i="12"/>
  <c r="L331" i="12"/>
  <c r="K331" i="12"/>
  <c r="J331" i="12"/>
  <c r="I331" i="12"/>
  <c r="L328" i="12"/>
  <c r="K328" i="12"/>
  <c r="J328" i="12"/>
  <c r="I328" i="12"/>
  <c r="L326" i="12"/>
  <c r="K326" i="12"/>
  <c r="J326" i="12"/>
  <c r="I326" i="12"/>
  <c r="L323" i="12"/>
  <c r="K323" i="12"/>
  <c r="J323" i="12"/>
  <c r="I323" i="12"/>
  <c r="L322" i="12"/>
  <c r="K322" i="12"/>
  <c r="J322" i="12"/>
  <c r="I322" i="12"/>
  <c r="L318" i="12"/>
  <c r="K318" i="12"/>
  <c r="J318" i="12"/>
  <c r="I318" i="12"/>
  <c r="L317" i="12"/>
  <c r="K317" i="12"/>
  <c r="J317" i="12"/>
  <c r="I317" i="12"/>
  <c r="L316" i="12"/>
  <c r="K316" i="12"/>
  <c r="J316" i="12"/>
  <c r="I316" i="12"/>
  <c r="L313" i="12"/>
  <c r="K313" i="12"/>
  <c r="J313" i="12"/>
  <c r="I313" i="12"/>
  <c r="L312" i="12"/>
  <c r="K312" i="12"/>
  <c r="J312" i="12"/>
  <c r="I312" i="12"/>
  <c r="L310" i="12"/>
  <c r="K310" i="12"/>
  <c r="J310" i="12"/>
  <c r="I310" i="12"/>
  <c r="L309" i="12"/>
  <c r="K309" i="12"/>
  <c r="J309" i="12"/>
  <c r="I309" i="12"/>
  <c r="L307" i="12"/>
  <c r="K307" i="12"/>
  <c r="J307" i="12"/>
  <c r="I307" i="12"/>
  <c r="L306" i="12"/>
  <c r="K306" i="12"/>
  <c r="J306" i="12"/>
  <c r="I306" i="12"/>
  <c r="L303" i="12"/>
  <c r="K303" i="12"/>
  <c r="J303" i="12"/>
  <c r="I303" i="12"/>
  <c r="L302" i="12"/>
  <c r="K302" i="12"/>
  <c r="J302" i="12"/>
  <c r="I302" i="12"/>
  <c r="L299" i="12"/>
  <c r="K299" i="12"/>
  <c r="J299" i="12"/>
  <c r="I299" i="12"/>
  <c r="L298" i="12"/>
  <c r="K298" i="12"/>
  <c r="J298" i="12"/>
  <c r="I298" i="12"/>
  <c r="L295" i="12"/>
  <c r="K295" i="12"/>
  <c r="J295" i="12"/>
  <c r="I295" i="12"/>
  <c r="L294" i="12"/>
  <c r="K294" i="12"/>
  <c r="J294" i="12"/>
  <c r="I294" i="12"/>
  <c r="L290" i="12"/>
  <c r="K290" i="12"/>
  <c r="J290" i="12"/>
  <c r="I290" i="12"/>
  <c r="L289" i="12"/>
  <c r="K289" i="12"/>
  <c r="J289" i="12"/>
  <c r="I289" i="12"/>
  <c r="L288" i="12"/>
  <c r="K288" i="12"/>
  <c r="J288" i="12"/>
  <c r="I288" i="12"/>
  <c r="L287" i="12"/>
  <c r="K287" i="12"/>
  <c r="J287" i="12"/>
  <c r="I287" i="12"/>
  <c r="L283" i="12"/>
  <c r="K283" i="12"/>
  <c r="J283" i="12"/>
  <c r="I283" i="12"/>
  <c r="L282" i="12"/>
  <c r="K282" i="12"/>
  <c r="J282" i="12"/>
  <c r="I282" i="12"/>
  <c r="L280" i="12"/>
  <c r="K280" i="12"/>
  <c r="J280" i="12"/>
  <c r="I280" i="12"/>
  <c r="L279" i="12"/>
  <c r="K279" i="12"/>
  <c r="J279" i="12"/>
  <c r="I279" i="12"/>
  <c r="L277" i="12"/>
  <c r="K277" i="12"/>
  <c r="J277" i="12"/>
  <c r="I277" i="12"/>
  <c r="L276" i="12"/>
  <c r="K276" i="12"/>
  <c r="J276" i="12"/>
  <c r="I276" i="12"/>
  <c r="L273" i="12"/>
  <c r="K273" i="12"/>
  <c r="J273" i="12"/>
  <c r="I273" i="12"/>
  <c r="L272" i="12"/>
  <c r="K272" i="12"/>
  <c r="J272" i="12"/>
  <c r="I272" i="12"/>
  <c r="L269" i="12"/>
  <c r="K269" i="12"/>
  <c r="J269" i="12"/>
  <c r="I269" i="12"/>
  <c r="L268" i="12"/>
  <c r="K268" i="12"/>
  <c r="J268" i="12"/>
  <c r="I268" i="12"/>
  <c r="L265" i="12"/>
  <c r="K265" i="12"/>
  <c r="J265" i="12"/>
  <c r="I265" i="12"/>
  <c r="L264" i="12"/>
  <c r="K264" i="12"/>
  <c r="J264" i="12"/>
  <c r="I264" i="12"/>
  <c r="L259" i="12"/>
  <c r="K259" i="12"/>
  <c r="J259" i="12"/>
  <c r="I259" i="12"/>
  <c r="L258" i="12"/>
  <c r="K258" i="12"/>
  <c r="J258" i="12"/>
  <c r="I258" i="12"/>
  <c r="L257" i="12"/>
  <c r="K257" i="12"/>
  <c r="J257" i="12"/>
  <c r="I257" i="12"/>
  <c r="L254" i="12"/>
  <c r="K254" i="12"/>
  <c r="J254" i="12"/>
  <c r="I254" i="12"/>
  <c r="L253" i="12"/>
  <c r="K253" i="12"/>
  <c r="J253" i="12"/>
  <c r="I253" i="12"/>
  <c r="L251" i="12"/>
  <c r="K251" i="12"/>
  <c r="J251" i="12"/>
  <c r="I251" i="12"/>
  <c r="L250" i="12"/>
  <c r="K250" i="12"/>
  <c r="J250" i="12"/>
  <c r="I250" i="12"/>
  <c r="L248" i="12"/>
  <c r="K248" i="12"/>
  <c r="J248" i="12"/>
  <c r="I248" i="12"/>
  <c r="L247" i="12"/>
  <c r="K247" i="12"/>
  <c r="J247" i="12"/>
  <c r="I247" i="12"/>
  <c r="L243" i="12"/>
  <c r="K243" i="12"/>
  <c r="J243" i="12"/>
  <c r="I243" i="12"/>
  <c r="L242" i="12"/>
  <c r="K242" i="12"/>
  <c r="J242" i="12"/>
  <c r="I242" i="12"/>
  <c r="L239" i="12"/>
  <c r="K239" i="12"/>
  <c r="J239" i="12"/>
  <c r="I239" i="12"/>
  <c r="L238" i="12"/>
  <c r="K238" i="12"/>
  <c r="J238" i="12"/>
  <c r="I238" i="12"/>
  <c r="L235" i="12"/>
  <c r="K235" i="12"/>
  <c r="J235" i="12"/>
  <c r="I235" i="12"/>
  <c r="L234" i="12"/>
  <c r="K234" i="12"/>
  <c r="J234" i="12"/>
  <c r="I234" i="12"/>
  <c r="L229" i="12"/>
  <c r="K229" i="12"/>
  <c r="J229" i="12"/>
  <c r="I229" i="12"/>
  <c r="L228" i="12"/>
  <c r="K228" i="12"/>
  <c r="J228" i="12"/>
  <c r="I228" i="12"/>
  <c r="L227" i="12"/>
  <c r="K227" i="12"/>
  <c r="K226" i="12" s="1"/>
  <c r="K172" i="12" s="1"/>
  <c r="J227" i="12"/>
  <c r="L226" i="12"/>
  <c r="L172" i="12" s="1"/>
  <c r="J226" i="12"/>
  <c r="J172" i="12" s="1"/>
  <c r="L222" i="12"/>
  <c r="K222" i="12"/>
  <c r="J222" i="12"/>
  <c r="I222" i="12"/>
  <c r="L221" i="12"/>
  <c r="K221" i="12"/>
  <c r="J221" i="12"/>
  <c r="I221" i="12"/>
  <c r="L220" i="12"/>
  <c r="K220" i="12"/>
  <c r="J220" i="12"/>
  <c r="I220" i="12"/>
  <c r="L218" i="12"/>
  <c r="K218" i="12"/>
  <c r="J218" i="12"/>
  <c r="I218" i="12"/>
  <c r="L217" i="12"/>
  <c r="K217" i="12"/>
  <c r="J217" i="12"/>
  <c r="I217" i="12"/>
  <c r="L216" i="12"/>
  <c r="K216" i="12"/>
  <c r="J216" i="12"/>
  <c r="I216" i="12"/>
  <c r="L210" i="12"/>
  <c r="K210" i="12"/>
  <c r="J210" i="12"/>
  <c r="I210" i="12"/>
  <c r="L209" i="12"/>
  <c r="K209" i="12"/>
  <c r="J209" i="12"/>
  <c r="I209" i="12"/>
  <c r="L206" i="12"/>
  <c r="K206" i="12"/>
  <c r="J206" i="12"/>
  <c r="I206" i="12"/>
  <c r="L205" i="12"/>
  <c r="K205" i="12"/>
  <c r="J205" i="12"/>
  <c r="I205" i="12"/>
  <c r="L204" i="12"/>
  <c r="K204" i="12"/>
  <c r="J204" i="12"/>
  <c r="I204" i="12"/>
  <c r="L198" i="12"/>
  <c r="K198" i="12"/>
  <c r="J198" i="12"/>
  <c r="I198" i="12"/>
  <c r="L197" i="12"/>
  <c r="K197" i="12"/>
  <c r="J197" i="12"/>
  <c r="I197" i="12"/>
  <c r="L196" i="12"/>
  <c r="K196" i="12"/>
  <c r="J196" i="12"/>
  <c r="I196" i="12"/>
  <c r="L194" i="12"/>
  <c r="K194" i="12"/>
  <c r="J194" i="12"/>
  <c r="I194" i="12"/>
  <c r="L193" i="12"/>
  <c r="K193" i="12"/>
  <c r="J193" i="12"/>
  <c r="I193" i="12"/>
  <c r="L189" i="12"/>
  <c r="K189" i="12"/>
  <c r="J189" i="12"/>
  <c r="I189" i="12"/>
  <c r="L188" i="12"/>
  <c r="K188" i="12"/>
  <c r="J188" i="12"/>
  <c r="I188" i="12"/>
  <c r="L184" i="12"/>
  <c r="K184" i="12"/>
  <c r="J184" i="12"/>
  <c r="I184" i="12"/>
  <c r="L183" i="12"/>
  <c r="K183" i="12"/>
  <c r="J183" i="12"/>
  <c r="I183" i="12"/>
  <c r="L179" i="12"/>
  <c r="K179" i="12"/>
  <c r="J179" i="12"/>
  <c r="I179" i="12"/>
  <c r="L178" i="12"/>
  <c r="K178" i="12"/>
  <c r="J178" i="12"/>
  <c r="I178" i="12"/>
  <c r="L176" i="12"/>
  <c r="K176" i="12"/>
  <c r="J176" i="12"/>
  <c r="I176" i="12"/>
  <c r="L175" i="12"/>
  <c r="K175" i="12"/>
  <c r="J175" i="12"/>
  <c r="I175" i="12"/>
  <c r="L174" i="12"/>
  <c r="K174" i="12"/>
  <c r="J174" i="12"/>
  <c r="I174" i="12"/>
  <c r="L173" i="12"/>
  <c r="K173" i="12"/>
  <c r="J173" i="12"/>
  <c r="I173" i="12"/>
  <c r="L167" i="12"/>
  <c r="K167" i="12"/>
  <c r="J167" i="12"/>
  <c r="I167" i="12"/>
  <c r="L166" i="12"/>
  <c r="K166" i="12"/>
  <c r="J166" i="12"/>
  <c r="I166" i="12"/>
  <c r="L162" i="12"/>
  <c r="K162" i="12"/>
  <c r="J162" i="12"/>
  <c r="I162" i="12"/>
  <c r="L161" i="12"/>
  <c r="K161" i="12"/>
  <c r="J161" i="12"/>
  <c r="I161" i="12"/>
  <c r="L160" i="12"/>
  <c r="K160" i="12"/>
  <c r="J160" i="12"/>
  <c r="I160" i="12"/>
  <c r="L158" i="12"/>
  <c r="K158" i="12"/>
  <c r="J158" i="12"/>
  <c r="I158" i="12"/>
  <c r="L157" i="12"/>
  <c r="K157" i="12"/>
  <c r="J157" i="12"/>
  <c r="I157" i="12"/>
  <c r="L156" i="12"/>
  <c r="K156" i="12"/>
  <c r="J156" i="12"/>
  <c r="I156" i="12"/>
  <c r="L155" i="12"/>
  <c r="K155" i="12"/>
  <c r="J155" i="12"/>
  <c r="I155" i="12"/>
  <c r="L153" i="12"/>
  <c r="K153" i="12"/>
  <c r="J153" i="12"/>
  <c r="I153" i="12"/>
  <c r="L152" i="12"/>
  <c r="K152" i="12"/>
  <c r="J152" i="12"/>
  <c r="I152" i="12"/>
  <c r="L149" i="12"/>
  <c r="K149" i="12"/>
  <c r="J149" i="12"/>
  <c r="I149" i="12"/>
  <c r="L148" i="12"/>
  <c r="K148" i="12"/>
  <c r="J148" i="12"/>
  <c r="I148" i="12"/>
  <c r="L147" i="12"/>
  <c r="K147" i="12"/>
  <c r="J147" i="12"/>
  <c r="I147" i="12"/>
  <c r="L146" i="12"/>
  <c r="K146" i="12"/>
  <c r="J146" i="12"/>
  <c r="I146" i="12"/>
  <c r="L143" i="12"/>
  <c r="K143" i="12"/>
  <c r="J143" i="12"/>
  <c r="I143" i="12"/>
  <c r="L142" i="12"/>
  <c r="K142" i="12"/>
  <c r="J142" i="12"/>
  <c r="I142" i="12"/>
  <c r="L141" i="12"/>
  <c r="K141" i="12"/>
  <c r="J141" i="12"/>
  <c r="I141" i="12"/>
  <c r="L138" i="12"/>
  <c r="K138" i="12"/>
  <c r="J138" i="12"/>
  <c r="I138" i="12"/>
  <c r="L137" i="12"/>
  <c r="K137" i="12"/>
  <c r="J137" i="12"/>
  <c r="I137" i="12"/>
  <c r="L136" i="12"/>
  <c r="K136" i="12"/>
  <c r="J136" i="12"/>
  <c r="I136" i="12"/>
  <c r="L133" i="12"/>
  <c r="K133" i="12"/>
  <c r="J133" i="12"/>
  <c r="I133" i="12"/>
  <c r="L132" i="12"/>
  <c r="K132" i="12"/>
  <c r="J132" i="12"/>
  <c r="I132" i="12"/>
  <c r="L131" i="12"/>
  <c r="K131" i="12"/>
  <c r="J131" i="12"/>
  <c r="I131" i="12"/>
  <c r="L130" i="12"/>
  <c r="K130" i="12"/>
  <c r="J130" i="12"/>
  <c r="I130" i="12"/>
  <c r="L127" i="12"/>
  <c r="K127" i="12"/>
  <c r="J127" i="12"/>
  <c r="I127" i="12"/>
  <c r="L126" i="12"/>
  <c r="K126" i="12"/>
  <c r="J126" i="12"/>
  <c r="I126" i="12"/>
  <c r="L125" i="12"/>
  <c r="K125" i="12"/>
  <c r="J125" i="12"/>
  <c r="I125" i="12"/>
  <c r="L123" i="12"/>
  <c r="K123" i="12"/>
  <c r="J123" i="12"/>
  <c r="I123" i="12"/>
  <c r="L122" i="12"/>
  <c r="K122" i="12"/>
  <c r="J122" i="12"/>
  <c r="I122" i="12"/>
  <c r="L121" i="12"/>
  <c r="K121" i="12"/>
  <c r="J121" i="12"/>
  <c r="I121" i="12"/>
  <c r="L119" i="12"/>
  <c r="K119" i="12"/>
  <c r="J119" i="12"/>
  <c r="I119" i="12"/>
  <c r="L118" i="12"/>
  <c r="K118" i="12"/>
  <c r="J118" i="12"/>
  <c r="I118" i="12"/>
  <c r="L117" i="12"/>
  <c r="K117" i="12"/>
  <c r="J117" i="12"/>
  <c r="I117" i="12"/>
  <c r="L115" i="12"/>
  <c r="K115" i="12"/>
  <c r="J115" i="12"/>
  <c r="I115" i="12"/>
  <c r="L114" i="12"/>
  <c r="K114" i="12"/>
  <c r="J114" i="12"/>
  <c r="I114" i="12"/>
  <c r="L113" i="12"/>
  <c r="K113" i="12"/>
  <c r="J113" i="12"/>
  <c r="I113" i="12"/>
  <c r="L110" i="12"/>
  <c r="K110" i="12"/>
  <c r="J110" i="12"/>
  <c r="I110" i="12"/>
  <c r="L109" i="12"/>
  <c r="K109" i="12"/>
  <c r="J109" i="12"/>
  <c r="I109" i="12"/>
  <c r="L108" i="12"/>
  <c r="K108" i="12"/>
  <c r="J108" i="12"/>
  <c r="I108" i="12"/>
  <c r="L107" i="12"/>
  <c r="K107" i="12"/>
  <c r="J107" i="12"/>
  <c r="I107" i="12"/>
  <c r="L104" i="12"/>
  <c r="K104" i="12"/>
  <c r="J104" i="12"/>
  <c r="I104" i="12"/>
  <c r="L103" i="12"/>
  <c r="K103" i="12"/>
  <c r="J103" i="12"/>
  <c r="I103" i="12"/>
  <c r="L102" i="12"/>
  <c r="K102" i="12"/>
  <c r="J102" i="12"/>
  <c r="I102" i="12"/>
  <c r="L99" i="12"/>
  <c r="K99" i="12"/>
  <c r="J99" i="12"/>
  <c r="I99" i="12"/>
  <c r="L98" i="12"/>
  <c r="K98" i="12"/>
  <c r="J98" i="12"/>
  <c r="I98" i="12"/>
  <c r="L97" i="12"/>
  <c r="K97" i="12"/>
  <c r="J97" i="12"/>
  <c r="I97" i="12"/>
  <c r="L94" i="12"/>
  <c r="K94" i="12"/>
  <c r="J94" i="12"/>
  <c r="I94" i="12"/>
  <c r="L93" i="12"/>
  <c r="K93" i="12"/>
  <c r="J93" i="12"/>
  <c r="I93" i="12"/>
  <c r="L92" i="12"/>
  <c r="K92" i="12"/>
  <c r="J92" i="12"/>
  <c r="I92" i="12"/>
  <c r="L91" i="12"/>
  <c r="K91" i="12"/>
  <c r="J91" i="12"/>
  <c r="I91" i="12"/>
  <c r="L86" i="12"/>
  <c r="K86" i="12"/>
  <c r="J86" i="12"/>
  <c r="I86" i="12"/>
  <c r="L85" i="12"/>
  <c r="K85" i="12"/>
  <c r="J85" i="12"/>
  <c r="I85" i="12"/>
  <c r="L84" i="12"/>
  <c r="K84" i="12"/>
  <c r="J84" i="12"/>
  <c r="I84" i="12"/>
  <c r="L83" i="12"/>
  <c r="K83" i="12"/>
  <c r="J83" i="12"/>
  <c r="I83" i="12"/>
  <c r="L81" i="12"/>
  <c r="K81" i="12"/>
  <c r="J81" i="12"/>
  <c r="I81" i="12"/>
  <c r="L80" i="12"/>
  <c r="K80" i="12"/>
  <c r="J80" i="12"/>
  <c r="I80" i="12"/>
  <c r="L79" i="12"/>
  <c r="K79" i="12"/>
  <c r="J79" i="12"/>
  <c r="I79" i="12"/>
  <c r="L75" i="12"/>
  <c r="K75" i="12"/>
  <c r="J75" i="12"/>
  <c r="I75" i="12"/>
  <c r="L74" i="12"/>
  <c r="K74" i="12"/>
  <c r="J74" i="12"/>
  <c r="I74" i="12"/>
  <c r="L70" i="12"/>
  <c r="K70" i="12"/>
  <c r="J70" i="12"/>
  <c r="I70" i="12"/>
  <c r="L69" i="12"/>
  <c r="K69" i="12"/>
  <c r="J69" i="12"/>
  <c r="I69" i="12"/>
  <c r="L65" i="12"/>
  <c r="K65" i="12"/>
  <c r="J65" i="12"/>
  <c r="I65" i="12"/>
  <c r="L64" i="12"/>
  <c r="K64" i="12"/>
  <c r="J64" i="12"/>
  <c r="I64" i="12"/>
  <c r="L63" i="12"/>
  <c r="K63" i="12"/>
  <c r="J63" i="12"/>
  <c r="J62" i="12" s="1"/>
  <c r="I63" i="12"/>
  <c r="L62" i="12"/>
  <c r="K62" i="12"/>
  <c r="I62" i="12"/>
  <c r="L44" i="12"/>
  <c r="L43" i="12" s="1"/>
  <c r="L42" i="12" s="1"/>
  <c r="L41" i="12" s="1"/>
  <c r="L30" i="12" s="1"/>
  <c r="K44" i="12"/>
  <c r="K43" i="12" s="1"/>
  <c r="K42" i="12" s="1"/>
  <c r="K41" i="12" s="1"/>
  <c r="J44" i="12"/>
  <c r="J43" i="12" s="1"/>
  <c r="J42" i="12" s="1"/>
  <c r="J41" i="12" s="1"/>
  <c r="I44" i="12"/>
  <c r="I43" i="12"/>
  <c r="I42" i="12" s="1"/>
  <c r="I41" i="12" s="1"/>
  <c r="L39" i="12"/>
  <c r="K39" i="12"/>
  <c r="J39" i="12"/>
  <c r="I39" i="12"/>
  <c r="L38" i="12"/>
  <c r="K38" i="12"/>
  <c r="J38" i="12"/>
  <c r="I38" i="12"/>
  <c r="L37" i="12"/>
  <c r="K37" i="12"/>
  <c r="J37" i="12"/>
  <c r="I37" i="12"/>
  <c r="L34" i="12"/>
  <c r="K34" i="12"/>
  <c r="J34" i="12"/>
  <c r="I34" i="12"/>
  <c r="L33" i="12"/>
  <c r="K33" i="12"/>
  <c r="J33" i="12"/>
  <c r="I33" i="12"/>
  <c r="L32" i="12"/>
  <c r="K32" i="12"/>
  <c r="K31" i="12" s="1"/>
  <c r="J32" i="12"/>
  <c r="I32" i="12"/>
  <c r="L31" i="12"/>
  <c r="J31" i="12"/>
  <c r="I31" i="12"/>
  <c r="J30" i="12" l="1"/>
  <c r="J344" i="12" s="1"/>
  <c r="I227" i="12"/>
  <c r="I226" i="12" s="1"/>
  <c r="I172" i="12" s="1"/>
  <c r="K30" i="12"/>
  <c r="K344" i="12" s="1"/>
  <c r="I30" i="12"/>
  <c r="I344" i="12" s="1"/>
  <c r="L344" i="12"/>
  <c r="L342" i="11"/>
  <c r="K342" i="11"/>
  <c r="J342" i="11"/>
  <c r="J341" i="11" s="1"/>
  <c r="I342" i="11"/>
  <c r="L341" i="11"/>
  <c r="K341" i="11"/>
  <c r="I341" i="11"/>
  <c r="L339" i="11"/>
  <c r="K339" i="11"/>
  <c r="K338" i="11" s="1"/>
  <c r="J339" i="11"/>
  <c r="I339" i="11"/>
  <c r="L338" i="11"/>
  <c r="J338" i="11"/>
  <c r="I338" i="11"/>
  <c r="L336" i="11"/>
  <c r="K336" i="11"/>
  <c r="J336" i="11"/>
  <c r="I336" i="11"/>
  <c r="L335" i="11"/>
  <c r="K335" i="11"/>
  <c r="J335" i="11"/>
  <c r="I335" i="11"/>
  <c r="L332" i="11"/>
  <c r="K332" i="11"/>
  <c r="J332" i="11"/>
  <c r="J331" i="11" s="1"/>
  <c r="I332" i="11"/>
  <c r="L331" i="11"/>
  <c r="K331" i="11"/>
  <c r="I331" i="11"/>
  <c r="L328" i="11"/>
  <c r="K328" i="11"/>
  <c r="K326" i="11" s="1"/>
  <c r="J328" i="11"/>
  <c r="J326" i="11" s="1"/>
  <c r="I328" i="11"/>
  <c r="L326" i="11"/>
  <c r="I326" i="11"/>
  <c r="L323" i="11"/>
  <c r="K323" i="11"/>
  <c r="J323" i="11"/>
  <c r="I323" i="11"/>
  <c r="L322" i="11"/>
  <c r="K322" i="11"/>
  <c r="J322" i="11"/>
  <c r="I322" i="11"/>
  <c r="L318" i="11"/>
  <c r="K318" i="11"/>
  <c r="K317" i="11" s="1"/>
  <c r="J318" i="11"/>
  <c r="I318" i="11"/>
  <c r="L317" i="11"/>
  <c r="J317" i="11"/>
  <c r="I317" i="11"/>
  <c r="L316" i="11"/>
  <c r="I316" i="11"/>
  <c r="L313" i="11"/>
  <c r="K313" i="11"/>
  <c r="J313" i="11"/>
  <c r="J312" i="11" s="1"/>
  <c r="I313" i="11"/>
  <c r="L312" i="11"/>
  <c r="K312" i="11"/>
  <c r="I312" i="11"/>
  <c r="L310" i="11"/>
  <c r="K310" i="11"/>
  <c r="J310" i="11"/>
  <c r="I310" i="11"/>
  <c r="L309" i="11"/>
  <c r="K309" i="11"/>
  <c r="J309" i="11"/>
  <c r="I309" i="11"/>
  <c r="L307" i="11"/>
  <c r="K307" i="11"/>
  <c r="J307" i="11"/>
  <c r="I307" i="11"/>
  <c r="L306" i="11"/>
  <c r="K306" i="11"/>
  <c r="J306" i="11"/>
  <c r="I306" i="11"/>
  <c r="L303" i="11"/>
  <c r="K303" i="11"/>
  <c r="J303" i="11"/>
  <c r="I303" i="11"/>
  <c r="L302" i="11"/>
  <c r="K302" i="11"/>
  <c r="J302" i="11"/>
  <c r="I302" i="11"/>
  <c r="L299" i="11"/>
  <c r="K299" i="11"/>
  <c r="J299" i="11"/>
  <c r="J298" i="11" s="1"/>
  <c r="I299" i="11"/>
  <c r="L298" i="11"/>
  <c r="K298" i="11"/>
  <c r="I298" i="11"/>
  <c r="L295" i="11"/>
  <c r="K295" i="11"/>
  <c r="J295" i="11"/>
  <c r="J294" i="11" s="1"/>
  <c r="I295" i="11"/>
  <c r="L294" i="11"/>
  <c r="K294" i="11"/>
  <c r="I294" i="11"/>
  <c r="L290" i="11"/>
  <c r="K290" i="11"/>
  <c r="J290" i="11"/>
  <c r="I290" i="11"/>
  <c r="L289" i="11"/>
  <c r="K289" i="11"/>
  <c r="K288" i="11" s="1"/>
  <c r="J289" i="11"/>
  <c r="I289" i="11"/>
  <c r="L288" i="11"/>
  <c r="I288" i="11"/>
  <c r="L287" i="11"/>
  <c r="I287" i="11"/>
  <c r="L283" i="11"/>
  <c r="K283" i="11"/>
  <c r="J283" i="11"/>
  <c r="J282" i="11" s="1"/>
  <c r="I283" i="11"/>
  <c r="L282" i="11"/>
  <c r="K282" i="11"/>
  <c r="I282" i="11"/>
  <c r="L280" i="11"/>
  <c r="K280" i="11"/>
  <c r="J280" i="11"/>
  <c r="I280" i="11"/>
  <c r="L279" i="11"/>
  <c r="K279" i="11"/>
  <c r="J279" i="11"/>
  <c r="I279" i="11"/>
  <c r="L277" i="11"/>
  <c r="K277" i="11"/>
  <c r="J277" i="11"/>
  <c r="I277" i="11"/>
  <c r="L276" i="11"/>
  <c r="K276" i="11"/>
  <c r="J276" i="11"/>
  <c r="I276" i="11"/>
  <c r="L273" i="11"/>
  <c r="K273" i="11"/>
  <c r="J273" i="11"/>
  <c r="J272" i="11" s="1"/>
  <c r="I273" i="11"/>
  <c r="L272" i="11"/>
  <c r="K272" i="11"/>
  <c r="I272" i="11"/>
  <c r="L269" i="11"/>
  <c r="K269" i="11"/>
  <c r="J269" i="11"/>
  <c r="J268" i="11" s="1"/>
  <c r="I269" i="11"/>
  <c r="L268" i="11"/>
  <c r="K268" i="11"/>
  <c r="I268" i="11"/>
  <c r="L265" i="11"/>
  <c r="K265" i="11"/>
  <c r="J265" i="11"/>
  <c r="J264" i="11" s="1"/>
  <c r="I265" i="11"/>
  <c r="L264" i="11"/>
  <c r="K264" i="11"/>
  <c r="I264" i="11"/>
  <c r="L259" i="11"/>
  <c r="K259" i="11"/>
  <c r="K258" i="11" s="1"/>
  <c r="K257" i="11" s="1"/>
  <c r="J259" i="11"/>
  <c r="I259" i="11"/>
  <c r="L258" i="11"/>
  <c r="J258" i="11"/>
  <c r="J257" i="11" s="1"/>
  <c r="I258" i="11"/>
  <c r="L257" i="11"/>
  <c r="I257" i="11"/>
  <c r="L254" i="11"/>
  <c r="K254" i="11"/>
  <c r="K253" i="11" s="1"/>
  <c r="J254" i="11"/>
  <c r="J253" i="11" s="1"/>
  <c r="I254" i="11"/>
  <c r="L253" i="11"/>
  <c r="I253" i="11"/>
  <c r="L251" i="11"/>
  <c r="K251" i="11"/>
  <c r="J251" i="11"/>
  <c r="J250" i="11" s="1"/>
  <c r="I251" i="11"/>
  <c r="L250" i="11"/>
  <c r="K250" i="11"/>
  <c r="I250" i="11"/>
  <c r="L248" i="11"/>
  <c r="K248" i="11"/>
  <c r="J248" i="11"/>
  <c r="J247" i="11" s="1"/>
  <c r="I248" i="11"/>
  <c r="L247" i="11"/>
  <c r="K247" i="11"/>
  <c r="I247" i="11"/>
  <c r="L243" i="11"/>
  <c r="K243" i="11"/>
  <c r="J243" i="11"/>
  <c r="J242" i="11" s="1"/>
  <c r="I243" i="11"/>
  <c r="L242" i="11"/>
  <c r="K242" i="11"/>
  <c r="I242" i="11"/>
  <c r="L239" i="11"/>
  <c r="K239" i="11"/>
  <c r="K238" i="11" s="1"/>
  <c r="J239" i="11"/>
  <c r="J238" i="11" s="1"/>
  <c r="I239" i="11"/>
  <c r="L238" i="11"/>
  <c r="I238" i="11"/>
  <c r="L235" i="11"/>
  <c r="K235" i="11"/>
  <c r="J235" i="11"/>
  <c r="I235" i="11"/>
  <c r="L234" i="11"/>
  <c r="K234" i="11"/>
  <c r="J234" i="11"/>
  <c r="I234" i="11"/>
  <c r="L229" i="11"/>
  <c r="K229" i="11"/>
  <c r="J229" i="11"/>
  <c r="I229" i="11"/>
  <c r="L228" i="11"/>
  <c r="K228" i="11"/>
  <c r="J228" i="11"/>
  <c r="I228" i="11"/>
  <c r="L227" i="11"/>
  <c r="I227" i="11"/>
  <c r="L226" i="11"/>
  <c r="I226" i="11"/>
  <c r="L222" i="11"/>
  <c r="K222" i="11"/>
  <c r="J222" i="11"/>
  <c r="I222" i="11"/>
  <c r="L221" i="11"/>
  <c r="K221" i="11"/>
  <c r="K220" i="11" s="1"/>
  <c r="J221" i="11"/>
  <c r="J220" i="11" s="1"/>
  <c r="I221" i="11"/>
  <c r="L220" i="11"/>
  <c r="I220" i="11"/>
  <c r="L218" i="11"/>
  <c r="K218" i="11"/>
  <c r="K217" i="11" s="1"/>
  <c r="K216" i="11" s="1"/>
  <c r="J218" i="11"/>
  <c r="J217" i="11" s="1"/>
  <c r="J216" i="11" s="1"/>
  <c r="I218" i="11"/>
  <c r="L217" i="11"/>
  <c r="I217" i="11"/>
  <c r="L216" i="11"/>
  <c r="I216" i="11"/>
  <c r="L210" i="11"/>
  <c r="K210" i="11"/>
  <c r="J210" i="11"/>
  <c r="J209" i="11" s="1"/>
  <c r="I210" i="11"/>
  <c r="L209" i="11"/>
  <c r="K209" i="11"/>
  <c r="I209" i="11"/>
  <c r="L206" i="11"/>
  <c r="K206" i="11"/>
  <c r="K205" i="11" s="1"/>
  <c r="K204" i="11" s="1"/>
  <c r="J206" i="11"/>
  <c r="J205" i="11" s="1"/>
  <c r="J204" i="11" s="1"/>
  <c r="I206" i="11"/>
  <c r="L205" i="11"/>
  <c r="I205" i="11"/>
  <c r="L204" i="11"/>
  <c r="I204" i="11"/>
  <c r="L198" i="11"/>
  <c r="K198" i="11"/>
  <c r="J198" i="11"/>
  <c r="I198" i="11"/>
  <c r="L197" i="11"/>
  <c r="K197" i="11"/>
  <c r="K196" i="11" s="1"/>
  <c r="J197" i="11"/>
  <c r="J196" i="11" s="1"/>
  <c r="I197" i="11"/>
  <c r="L196" i="11"/>
  <c r="I196" i="11"/>
  <c r="L194" i="11"/>
  <c r="K194" i="11"/>
  <c r="J194" i="11"/>
  <c r="J193" i="11" s="1"/>
  <c r="I194" i="11"/>
  <c r="L193" i="11"/>
  <c r="K193" i="11"/>
  <c r="I193" i="11"/>
  <c r="L189" i="11"/>
  <c r="K189" i="11"/>
  <c r="J189" i="11"/>
  <c r="I189" i="11"/>
  <c r="L188" i="11"/>
  <c r="K188" i="11"/>
  <c r="J188" i="11"/>
  <c r="I188" i="11"/>
  <c r="L184" i="11"/>
  <c r="K184" i="11"/>
  <c r="J184" i="11"/>
  <c r="I184" i="11"/>
  <c r="L183" i="11"/>
  <c r="K183" i="11"/>
  <c r="J183" i="11"/>
  <c r="I183" i="11"/>
  <c r="L179" i="11"/>
  <c r="K179" i="11"/>
  <c r="J179" i="11"/>
  <c r="I179" i="11"/>
  <c r="L178" i="11"/>
  <c r="K178" i="11"/>
  <c r="J178" i="11"/>
  <c r="I178" i="11"/>
  <c r="L176" i="11"/>
  <c r="K176" i="11"/>
  <c r="J176" i="11"/>
  <c r="I176" i="11"/>
  <c r="L175" i="11"/>
  <c r="K175" i="11"/>
  <c r="K174" i="11" s="1"/>
  <c r="K173" i="11" s="1"/>
  <c r="J175" i="11"/>
  <c r="J174" i="11" s="1"/>
  <c r="I175" i="11"/>
  <c r="L174" i="11"/>
  <c r="I174" i="11"/>
  <c r="L173" i="11"/>
  <c r="I173" i="11"/>
  <c r="L172" i="11"/>
  <c r="I172" i="11"/>
  <c r="L167" i="11"/>
  <c r="K167" i="11"/>
  <c r="K166" i="11" s="1"/>
  <c r="K160" i="11" s="1"/>
  <c r="J167" i="11"/>
  <c r="J166" i="11" s="1"/>
  <c r="I167" i="11"/>
  <c r="L166" i="11"/>
  <c r="I166" i="11"/>
  <c r="L162" i="11"/>
  <c r="K162" i="11"/>
  <c r="J162" i="11"/>
  <c r="J161" i="11" s="1"/>
  <c r="I162" i="11"/>
  <c r="L161" i="11"/>
  <c r="K161" i="11"/>
  <c r="I161" i="11"/>
  <c r="L160" i="11"/>
  <c r="I160" i="11"/>
  <c r="L158" i="11"/>
  <c r="K158" i="11"/>
  <c r="J158" i="11"/>
  <c r="I158" i="11"/>
  <c r="L157" i="11"/>
  <c r="K157" i="11"/>
  <c r="K156" i="11" s="1"/>
  <c r="K155" i="11" s="1"/>
  <c r="J157" i="11"/>
  <c r="J156" i="11" s="1"/>
  <c r="I157" i="11"/>
  <c r="L156" i="11"/>
  <c r="I156" i="11"/>
  <c r="L155" i="11"/>
  <c r="I155" i="11"/>
  <c r="L153" i="11"/>
  <c r="K153" i="11"/>
  <c r="J153" i="11"/>
  <c r="I153" i="11"/>
  <c r="L152" i="11"/>
  <c r="K152" i="11"/>
  <c r="J152" i="11"/>
  <c r="I152" i="11"/>
  <c r="L149" i="11"/>
  <c r="K149" i="11"/>
  <c r="J149" i="11"/>
  <c r="I149" i="11"/>
  <c r="L148" i="11"/>
  <c r="K148" i="11"/>
  <c r="J148" i="11"/>
  <c r="I148" i="11"/>
  <c r="L147" i="11"/>
  <c r="K147" i="11"/>
  <c r="K146" i="11" s="1"/>
  <c r="J147" i="11"/>
  <c r="J146" i="11" s="1"/>
  <c r="I147" i="11"/>
  <c r="L146" i="11"/>
  <c r="I146" i="11"/>
  <c r="L143" i="11"/>
  <c r="K143" i="11"/>
  <c r="K142" i="11" s="1"/>
  <c r="K141" i="11" s="1"/>
  <c r="J143" i="11"/>
  <c r="I143" i="11"/>
  <c r="L142" i="11"/>
  <c r="J142" i="11"/>
  <c r="J141" i="11" s="1"/>
  <c r="I142" i="11"/>
  <c r="L141" i="11"/>
  <c r="I141" i="11"/>
  <c r="L138" i="11"/>
  <c r="K138" i="11"/>
  <c r="K137" i="11" s="1"/>
  <c r="K136" i="11" s="1"/>
  <c r="J138" i="11"/>
  <c r="J137" i="11" s="1"/>
  <c r="J136" i="11" s="1"/>
  <c r="I138" i="11"/>
  <c r="L137" i="11"/>
  <c r="I137" i="11"/>
  <c r="L136" i="11"/>
  <c r="I136" i="11"/>
  <c r="L133" i="11"/>
  <c r="K133" i="11"/>
  <c r="K132" i="11" s="1"/>
  <c r="K131" i="11" s="1"/>
  <c r="K130" i="11" s="1"/>
  <c r="J133" i="11"/>
  <c r="J132" i="11" s="1"/>
  <c r="J131" i="11" s="1"/>
  <c r="I133" i="11"/>
  <c r="L132" i="11"/>
  <c r="I132" i="11"/>
  <c r="L131" i="11"/>
  <c r="I131" i="11"/>
  <c r="L130" i="11"/>
  <c r="I130" i="11"/>
  <c r="L127" i="11"/>
  <c r="K127" i="11"/>
  <c r="K126" i="11" s="1"/>
  <c r="K125" i="11" s="1"/>
  <c r="J127" i="11"/>
  <c r="J126" i="11" s="1"/>
  <c r="J125" i="11" s="1"/>
  <c r="I127" i="11"/>
  <c r="L126" i="11"/>
  <c r="I126" i="11"/>
  <c r="L125" i="11"/>
  <c r="I125" i="11"/>
  <c r="L123" i="11"/>
  <c r="K123" i="11"/>
  <c r="J123" i="11"/>
  <c r="I123" i="11"/>
  <c r="L122" i="11"/>
  <c r="K122" i="11"/>
  <c r="K121" i="11" s="1"/>
  <c r="J122" i="11"/>
  <c r="J121" i="11" s="1"/>
  <c r="I122" i="11"/>
  <c r="L121" i="11"/>
  <c r="I121" i="11"/>
  <c r="L119" i="11"/>
  <c r="K119" i="11"/>
  <c r="K118" i="11" s="1"/>
  <c r="K117" i="11" s="1"/>
  <c r="J119" i="11"/>
  <c r="J118" i="11" s="1"/>
  <c r="J117" i="11" s="1"/>
  <c r="I119" i="11"/>
  <c r="L118" i="11"/>
  <c r="I118" i="11"/>
  <c r="L117" i="11"/>
  <c r="I117" i="11"/>
  <c r="L115" i="11"/>
  <c r="K115" i="11"/>
  <c r="J115" i="11"/>
  <c r="I115" i="11"/>
  <c r="L114" i="11"/>
  <c r="K114" i="11"/>
  <c r="K113" i="11" s="1"/>
  <c r="J114" i="11"/>
  <c r="J113" i="11" s="1"/>
  <c r="I114" i="11"/>
  <c r="L113" i="11"/>
  <c r="I113" i="11"/>
  <c r="L110" i="11"/>
  <c r="K110" i="11"/>
  <c r="K109" i="11" s="1"/>
  <c r="K108" i="11" s="1"/>
  <c r="J110" i="11"/>
  <c r="J109" i="11" s="1"/>
  <c r="J108" i="11" s="1"/>
  <c r="J107" i="11" s="1"/>
  <c r="I110" i="11"/>
  <c r="L109" i="11"/>
  <c r="I109" i="11"/>
  <c r="L108" i="11"/>
  <c r="I108" i="11"/>
  <c r="L107" i="11"/>
  <c r="I107" i="11"/>
  <c r="L104" i="11"/>
  <c r="K104" i="11"/>
  <c r="J104" i="11"/>
  <c r="I104" i="11"/>
  <c r="L103" i="11"/>
  <c r="K103" i="11"/>
  <c r="J103" i="11"/>
  <c r="J102" i="11" s="1"/>
  <c r="I103" i="11"/>
  <c r="L102" i="11"/>
  <c r="K102" i="11"/>
  <c r="I102" i="11"/>
  <c r="L99" i="11"/>
  <c r="K99" i="11"/>
  <c r="J99" i="11"/>
  <c r="I99" i="11"/>
  <c r="L98" i="11"/>
  <c r="K98" i="11"/>
  <c r="K97" i="11" s="1"/>
  <c r="J98" i="11"/>
  <c r="J97" i="11" s="1"/>
  <c r="I98" i="11"/>
  <c r="L97" i="11"/>
  <c r="I97" i="11"/>
  <c r="L94" i="11"/>
  <c r="K94" i="11"/>
  <c r="K93" i="11" s="1"/>
  <c r="K92" i="11" s="1"/>
  <c r="J94" i="11"/>
  <c r="J93" i="11" s="1"/>
  <c r="J92" i="11" s="1"/>
  <c r="I94" i="11"/>
  <c r="L93" i="11"/>
  <c r="I93" i="11"/>
  <c r="L92" i="11"/>
  <c r="I92" i="11"/>
  <c r="L91" i="11"/>
  <c r="I91" i="11"/>
  <c r="L86" i="11"/>
  <c r="K86" i="11"/>
  <c r="K85" i="11" s="1"/>
  <c r="K84" i="11" s="1"/>
  <c r="K83" i="11" s="1"/>
  <c r="J86" i="11"/>
  <c r="J85" i="11" s="1"/>
  <c r="J84" i="11" s="1"/>
  <c r="J83" i="11" s="1"/>
  <c r="I86" i="11"/>
  <c r="L85" i="11"/>
  <c r="I85" i="11"/>
  <c r="L84" i="11"/>
  <c r="I84" i="11"/>
  <c r="L83" i="11"/>
  <c r="I83" i="11"/>
  <c r="L81" i="11"/>
  <c r="K81" i="11"/>
  <c r="K80" i="11" s="1"/>
  <c r="K79" i="11" s="1"/>
  <c r="J81" i="11"/>
  <c r="I81" i="11"/>
  <c r="L80" i="11"/>
  <c r="J80" i="11"/>
  <c r="I80" i="11"/>
  <c r="L79" i="11"/>
  <c r="J79" i="11"/>
  <c r="I79" i="11"/>
  <c r="L75" i="11"/>
  <c r="K75" i="11"/>
  <c r="J75" i="11"/>
  <c r="J74" i="11" s="1"/>
  <c r="I75" i="11"/>
  <c r="L74" i="11"/>
  <c r="K74" i="11"/>
  <c r="I74" i="11"/>
  <c r="L70" i="11"/>
  <c r="K70" i="11"/>
  <c r="J70" i="11"/>
  <c r="I70" i="11"/>
  <c r="L69" i="11"/>
  <c r="K69" i="11"/>
  <c r="J69" i="11"/>
  <c r="I69" i="11"/>
  <c r="L65" i="11"/>
  <c r="K65" i="11"/>
  <c r="J65" i="11"/>
  <c r="I65" i="11"/>
  <c r="L64" i="11"/>
  <c r="K64" i="11"/>
  <c r="K63" i="11" s="1"/>
  <c r="J64" i="11"/>
  <c r="I64" i="11"/>
  <c r="L63" i="11"/>
  <c r="I63" i="11"/>
  <c r="L62" i="11"/>
  <c r="I62" i="11"/>
  <c r="L44" i="11"/>
  <c r="L43" i="11" s="1"/>
  <c r="L42" i="11" s="1"/>
  <c r="L41" i="11" s="1"/>
  <c r="L30" i="11" s="1"/>
  <c r="K44" i="11"/>
  <c r="K43" i="11" s="1"/>
  <c r="K42" i="11" s="1"/>
  <c r="K41" i="11" s="1"/>
  <c r="J44" i="11"/>
  <c r="J43" i="11" s="1"/>
  <c r="J42" i="11" s="1"/>
  <c r="J41" i="11" s="1"/>
  <c r="I44" i="11"/>
  <c r="I43" i="11" s="1"/>
  <c r="I42" i="11" s="1"/>
  <c r="I41" i="11" s="1"/>
  <c r="I30" i="11" s="1"/>
  <c r="I344" i="11" s="1"/>
  <c r="L39" i="11"/>
  <c r="K39" i="11"/>
  <c r="K38" i="11" s="1"/>
  <c r="K37" i="11" s="1"/>
  <c r="K31" i="11" s="1"/>
  <c r="J39" i="11"/>
  <c r="J38" i="11" s="1"/>
  <c r="J37" i="11" s="1"/>
  <c r="J31" i="11" s="1"/>
  <c r="I39" i="11"/>
  <c r="L38" i="11"/>
  <c r="I38" i="11"/>
  <c r="L37" i="11"/>
  <c r="I37" i="11"/>
  <c r="L34" i="11"/>
  <c r="K34" i="11"/>
  <c r="J34" i="11"/>
  <c r="I34" i="11"/>
  <c r="L33" i="11"/>
  <c r="K33" i="11"/>
  <c r="J33" i="11"/>
  <c r="I33" i="11"/>
  <c r="L32" i="11"/>
  <c r="K32" i="11"/>
  <c r="J32" i="11"/>
  <c r="I32" i="11"/>
  <c r="L31" i="11"/>
  <c r="I31" i="11"/>
  <c r="L344" i="11" l="1"/>
  <c r="J63" i="11"/>
  <c r="J62" i="11" s="1"/>
  <c r="K91" i="11"/>
  <c r="J130" i="11"/>
  <c r="J160" i="11"/>
  <c r="J155" i="11" s="1"/>
  <c r="J173" i="11"/>
  <c r="J227" i="11"/>
  <c r="J226" i="11" s="1"/>
  <c r="K62" i="11"/>
  <c r="K30" i="11" s="1"/>
  <c r="J91" i="11"/>
  <c r="K107" i="11"/>
  <c r="K227" i="11"/>
  <c r="K226" i="11" s="1"/>
  <c r="K172" i="11" s="1"/>
  <c r="J288" i="11"/>
  <c r="J287" i="11" s="1"/>
  <c r="J316" i="11"/>
  <c r="K316" i="11"/>
  <c r="K287" i="11" s="1"/>
  <c r="K344" i="11" l="1"/>
  <c r="J30" i="11"/>
  <c r="J172" i="11"/>
  <c r="L342" i="8"/>
  <c r="K342" i="8"/>
  <c r="J342" i="8"/>
  <c r="J341" i="8" s="1"/>
  <c r="I342" i="8"/>
  <c r="L341" i="8"/>
  <c r="K341" i="8"/>
  <c r="I341" i="8"/>
  <c r="L339" i="8"/>
  <c r="K339" i="8"/>
  <c r="J339" i="8"/>
  <c r="J338" i="8" s="1"/>
  <c r="I339" i="8"/>
  <c r="L338" i="8"/>
  <c r="K338" i="8"/>
  <c r="I338" i="8"/>
  <c r="L336" i="8"/>
  <c r="K336" i="8"/>
  <c r="J336" i="8"/>
  <c r="I336" i="8"/>
  <c r="L335" i="8"/>
  <c r="K335" i="8"/>
  <c r="J335" i="8"/>
  <c r="I335" i="8"/>
  <c r="L332" i="8"/>
  <c r="K332" i="8"/>
  <c r="J332" i="8"/>
  <c r="J331" i="8" s="1"/>
  <c r="I332" i="8"/>
  <c r="I331" i="8" s="1"/>
  <c r="L331" i="8"/>
  <c r="K331" i="8"/>
  <c r="L328" i="8"/>
  <c r="K328" i="8"/>
  <c r="J328" i="8"/>
  <c r="J326" i="8" s="1"/>
  <c r="I328" i="8"/>
  <c r="I326" i="8" s="1"/>
  <c r="L326" i="8"/>
  <c r="K326" i="8"/>
  <c r="L323" i="8"/>
  <c r="K323" i="8"/>
  <c r="J323" i="8"/>
  <c r="I323" i="8"/>
  <c r="I322" i="8" s="1"/>
  <c r="L322" i="8"/>
  <c r="K322" i="8"/>
  <c r="J322" i="8"/>
  <c r="L318" i="8"/>
  <c r="K318" i="8"/>
  <c r="J318" i="8"/>
  <c r="I318" i="8"/>
  <c r="I317" i="8" s="1"/>
  <c r="L317" i="8"/>
  <c r="K317" i="8"/>
  <c r="J317" i="8"/>
  <c r="J316" i="8" s="1"/>
  <c r="L316" i="8"/>
  <c r="K316" i="8"/>
  <c r="L313" i="8"/>
  <c r="K313" i="8"/>
  <c r="J313" i="8"/>
  <c r="J312" i="8" s="1"/>
  <c r="I313" i="8"/>
  <c r="I312" i="8" s="1"/>
  <c r="L312" i="8"/>
  <c r="K312" i="8"/>
  <c r="L310" i="8"/>
  <c r="K310" i="8"/>
  <c r="J310" i="8"/>
  <c r="J309" i="8" s="1"/>
  <c r="I310" i="8"/>
  <c r="L309" i="8"/>
  <c r="K309" i="8"/>
  <c r="I309" i="8"/>
  <c r="L307" i="8"/>
  <c r="K307" i="8"/>
  <c r="J307" i="8"/>
  <c r="J306" i="8" s="1"/>
  <c r="I307" i="8"/>
  <c r="L306" i="8"/>
  <c r="K306" i="8"/>
  <c r="I306" i="8"/>
  <c r="L303" i="8"/>
  <c r="K303" i="8"/>
  <c r="J303" i="8"/>
  <c r="J302" i="8" s="1"/>
  <c r="I303" i="8"/>
  <c r="I302" i="8" s="1"/>
  <c r="L302" i="8"/>
  <c r="K302" i="8"/>
  <c r="L299" i="8"/>
  <c r="K299" i="8"/>
  <c r="J299" i="8"/>
  <c r="J298" i="8" s="1"/>
  <c r="I299" i="8"/>
  <c r="I298" i="8" s="1"/>
  <c r="L298" i="8"/>
  <c r="K298" i="8"/>
  <c r="L295" i="8"/>
  <c r="K295" i="8"/>
  <c r="J295" i="8"/>
  <c r="J294" i="8" s="1"/>
  <c r="I295" i="8"/>
  <c r="L294" i="8"/>
  <c r="K294" i="8"/>
  <c r="I294" i="8"/>
  <c r="L290" i="8"/>
  <c r="K290" i="8"/>
  <c r="J290" i="8"/>
  <c r="J289" i="8" s="1"/>
  <c r="J288" i="8" s="1"/>
  <c r="J287" i="8" s="1"/>
  <c r="I290" i="8"/>
  <c r="L289" i="8"/>
  <c r="K289" i="8"/>
  <c r="I289" i="8"/>
  <c r="I288" i="8" s="1"/>
  <c r="L288" i="8"/>
  <c r="K288" i="8"/>
  <c r="L287" i="8"/>
  <c r="K287" i="8"/>
  <c r="L283" i="8"/>
  <c r="K283" i="8"/>
  <c r="J283" i="8"/>
  <c r="J282" i="8" s="1"/>
  <c r="I283" i="8"/>
  <c r="L282" i="8"/>
  <c r="K282" i="8"/>
  <c r="I282" i="8"/>
  <c r="L280" i="8"/>
  <c r="K280" i="8"/>
  <c r="J280" i="8"/>
  <c r="J279" i="8" s="1"/>
  <c r="I280" i="8"/>
  <c r="L279" i="8"/>
  <c r="K279" i="8"/>
  <c r="I279" i="8"/>
  <c r="L277" i="8"/>
  <c r="K277" i="8"/>
  <c r="J277" i="8"/>
  <c r="J276" i="8" s="1"/>
  <c r="I277" i="8"/>
  <c r="L276" i="8"/>
  <c r="K276" i="8"/>
  <c r="I276" i="8"/>
  <c r="L273" i="8"/>
  <c r="K273" i="8"/>
  <c r="J273" i="8"/>
  <c r="J272" i="8" s="1"/>
  <c r="I273" i="8"/>
  <c r="I272" i="8" s="1"/>
  <c r="L272" i="8"/>
  <c r="K272" i="8"/>
  <c r="L269" i="8"/>
  <c r="K269" i="8"/>
  <c r="J269" i="8"/>
  <c r="J268" i="8" s="1"/>
  <c r="I269" i="8"/>
  <c r="I268" i="8" s="1"/>
  <c r="L268" i="8"/>
  <c r="K268" i="8"/>
  <c r="L265" i="8"/>
  <c r="K265" i="8"/>
  <c r="J265" i="8"/>
  <c r="I265" i="8"/>
  <c r="L264" i="8"/>
  <c r="K264" i="8"/>
  <c r="J264" i="8"/>
  <c r="I264" i="8"/>
  <c r="L259" i="8"/>
  <c r="K259" i="8"/>
  <c r="J259" i="8"/>
  <c r="I259" i="8"/>
  <c r="L258" i="8"/>
  <c r="K258" i="8"/>
  <c r="J258" i="8"/>
  <c r="I258" i="8"/>
  <c r="L257" i="8"/>
  <c r="K257" i="8"/>
  <c r="L254" i="8"/>
  <c r="K254" i="8"/>
  <c r="J254" i="8"/>
  <c r="I254" i="8"/>
  <c r="I253" i="8" s="1"/>
  <c r="L253" i="8"/>
  <c r="K253" i="8"/>
  <c r="J253" i="8"/>
  <c r="L251" i="8"/>
  <c r="K251" i="8"/>
  <c r="J251" i="8"/>
  <c r="I251" i="8"/>
  <c r="I250" i="8" s="1"/>
  <c r="L250" i="8"/>
  <c r="K250" i="8"/>
  <c r="J250" i="8"/>
  <c r="L248" i="8"/>
  <c r="K248" i="8"/>
  <c r="J248" i="8"/>
  <c r="I248" i="8"/>
  <c r="I247" i="8" s="1"/>
  <c r="L247" i="8"/>
  <c r="K247" i="8"/>
  <c r="J247" i="8"/>
  <c r="L243" i="8"/>
  <c r="K243" i="8"/>
  <c r="J243" i="8"/>
  <c r="I243" i="8"/>
  <c r="I242" i="8" s="1"/>
  <c r="L242" i="8"/>
  <c r="K242" i="8"/>
  <c r="J242" i="8"/>
  <c r="L239" i="8"/>
  <c r="K239" i="8"/>
  <c r="J239" i="8"/>
  <c r="J238" i="8" s="1"/>
  <c r="I239" i="8"/>
  <c r="I238" i="8" s="1"/>
  <c r="L238" i="8"/>
  <c r="K238" i="8"/>
  <c r="L235" i="8"/>
  <c r="K235" i="8"/>
  <c r="J235" i="8"/>
  <c r="J234" i="8" s="1"/>
  <c r="I235" i="8"/>
  <c r="I234" i="8" s="1"/>
  <c r="L234" i="8"/>
  <c r="K234" i="8"/>
  <c r="L229" i="8"/>
  <c r="K229" i="8"/>
  <c r="J229" i="8"/>
  <c r="I229" i="8"/>
  <c r="I228" i="8" s="1"/>
  <c r="L228" i="8"/>
  <c r="K228" i="8"/>
  <c r="J228" i="8"/>
  <c r="L227" i="8"/>
  <c r="K227" i="8"/>
  <c r="L226" i="8"/>
  <c r="K226" i="8"/>
  <c r="L222" i="8"/>
  <c r="K222" i="8"/>
  <c r="J222" i="8"/>
  <c r="I222" i="8"/>
  <c r="I221" i="8" s="1"/>
  <c r="I220" i="8" s="1"/>
  <c r="L221" i="8"/>
  <c r="K221" i="8"/>
  <c r="J221" i="8"/>
  <c r="J220" i="8" s="1"/>
  <c r="L220" i="8"/>
  <c r="K220" i="8"/>
  <c r="L218" i="8"/>
  <c r="K218" i="8"/>
  <c r="J218" i="8"/>
  <c r="I218" i="8"/>
  <c r="L217" i="8"/>
  <c r="K217" i="8"/>
  <c r="J217" i="8"/>
  <c r="J216" i="8" s="1"/>
  <c r="I217" i="8"/>
  <c r="I216" i="8" s="1"/>
  <c r="L216" i="8"/>
  <c r="K216" i="8"/>
  <c r="L210" i="8"/>
  <c r="K210" i="8"/>
  <c r="J210" i="8"/>
  <c r="J209" i="8" s="1"/>
  <c r="I210" i="8"/>
  <c r="I209" i="8" s="1"/>
  <c r="L209" i="8"/>
  <c r="K209" i="8"/>
  <c r="L206" i="8"/>
  <c r="K206" i="8"/>
  <c r="J206" i="8"/>
  <c r="I206" i="8"/>
  <c r="I205" i="8" s="1"/>
  <c r="I204" i="8" s="1"/>
  <c r="L205" i="8"/>
  <c r="K205" i="8"/>
  <c r="J205" i="8"/>
  <c r="L204" i="8"/>
  <c r="K204" i="8"/>
  <c r="L198" i="8"/>
  <c r="K198" i="8"/>
  <c r="J198" i="8"/>
  <c r="J197" i="8" s="1"/>
  <c r="J196" i="8" s="1"/>
  <c r="I198" i="8"/>
  <c r="L197" i="8"/>
  <c r="K197" i="8"/>
  <c r="I197" i="8"/>
  <c r="I196" i="8" s="1"/>
  <c r="L196" i="8"/>
  <c r="K196" i="8"/>
  <c r="L194" i="8"/>
  <c r="K194" i="8"/>
  <c r="J194" i="8"/>
  <c r="I194" i="8"/>
  <c r="I193" i="8" s="1"/>
  <c r="L193" i="8"/>
  <c r="K193" i="8"/>
  <c r="J193" i="8"/>
  <c r="L189" i="8"/>
  <c r="K189" i="8"/>
  <c r="J189" i="8"/>
  <c r="I189" i="8"/>
  <c r="I188" i="8" s="1"/>
  <c r="L188" i="8"/>
  <c r="K188" i="8"/>
  <c r="J188" i="8"/>
  <c r="L184" i="8"/>
  <c r="K184" i="8"/>
  <c r="J184" i="8"/>
  <c r="I184" i="8"/>
  <c r="I183" i="8" s="1"/>
  <c r="L183" i="8"/>
  <c r="K183" i="8"/>
  <c r="J183" i="8"/>
  <c r="L179" i="8"/>
  <c r="K179" i="8"/>
  <c r="J179" i="8"/>
  <c r="I179" i="8"/>
  <c r="I178" i="8" s="1"/>
  <c r="L178" i="8"/>
  <c r="K178" i="8"/>
  <c r="J178" i="8"/>
  <c r="L176" i="8"/>
  <c r="K176" i="8"/>
  <c r="J176" i="8"/>
  <c r="I176" i="8"/>
  <c r="I175" i="8" s="1"/>
  <c r="L175" i="8"/>
  <c r="K175" i="8"/>
  <c r="J175" i="8"/>
  <c r="J174" i="8" s="1"/>
  <c r="L174" i="8"/>
  <c r="K174" i="8"/>
  <c r="L173" i="8"/>
  <c r="K173" i="8"/>
  <c r="L172" i="8"/>
  <c r="K172" i="8"/>
  <c r="L167" i="8"/>
  <c r="K167" i="8"/>
  <c r="J167" i="8"/>
  <c r="J166" i="8" s="1"/>
  <c r="J160" i="8" s="1"/>
  <c r="I167" i="8"/>
  <c r="I166" i="8" s="1"/>
  <c r="L166" i="8"/>
  <c r="K166" i="8"/>
  <c r="L162" i="8"/>
  <c r="K162" i="8"/>
  <c r="J162" i="8"/>
  <c r="I162" i="8"/>
  <c r="I161" i="8" s="1"/>
  <c r="I160" i="8" s="1"/>
  <c r="L161" i="8"/>
  <c r="K161" i="8"/>
  <c r="J161" i="8"/>
  <c r="L160" i="8"/>
  <c r="K160" i="8"/>
  <c r="L158" i="8"/>
  <c r="K158" i="8"/>
  <c r="J158" i="8"/>
  <c r="I158" i="8"/>
  <c r="L157" i="8"/>
  <c r="K157" i="8"/>
  <c r="J157" i="8"/>
  <c r="J156" i="8" s="1"/>
  <c r="J155" i="8" s="1"/>
  <c r="I157" i="8"/>
  <c r="I156" i="8" s="1"/>
  <c r="L156" i="8"/>
  <c r="K156" i="8"/>
  <c r="L155" i="8"/>
  <c r="K155" i="8"/>
  <c r="L153" i="8"/>
  <c r="K153" i="8"/>
  <c r="J153" i="8"/>
  <c r="I153" i="8"/>
  <c r="L152" i="8"/>
  <c r="K152" i="8"/>
  <c r="J152" i="8"/>
  <c r="I152" i="8"/>
  <c r="L149" i="8"/>
  <c r="K149" i="8"/>
  <c r="J149" i="8"/>
  <c r="J148" i="8" s="1"/>
  <c r="J147" i="8" s="1"/>
  <c r="J146" i="8" s="1"/>
  <c r="I149" i="8"/>
  <c r="I148" i="8" s="1"/>
  <c r="I147" i="8" s="1"/>
  <c r="I146" i="8" s="1"/>
  <c r="L148" i="8"/>
  <c r="K148" i="8"/>
  <c r="L147" i="8"/>
  <c r="K147" i="8"/>
  <c r="L146" i="8"/>
  <c r="K146" i="8"/>
  <c r="L143" i="8"/>
  <c r="K143" i="8"/>
  <c r="J143" i="8"/>
  <c r="J142" i="8" s="1"/>
  <c r="J141" i="8" s="1"/>
  <c r="I143" i="8"/>
  <c r="I142" i="8" s="1"/>
  <c r="I141" i="8" s="1"/>
  <c r="L142" i="8"/>
  <c r="K142" i="8"/>
  <c r="L141" i="8"/>
  <c r="K141" i="8"/>
  <c r="L138" i="8"/>
  <c r="K138" i="8"/>
  <c r="J138" i="8"/>
  <c r="I138" i="8"/>
  <c r="I137" i="8" s="1"/>
  <c r="I136" i="8" s="1"/>
  <c r="L137" i="8"/>
  <c r="K137" i="8"/>
  <c r="J137" i="8"/>
  <c r="L136" i="8"/>
  <c r="K136" i="8"/>
  <c r="J136" i="8"/>
  <c r="L133" i="8"/>
  <c r="K133" i="8"/>
  <c r="J133" i="8"/>
  <c r="I133" i="8"/>
  <c r="L132" i="8"/>
  <c r="K132" i="8"/>
  <c r="J132" i="8"/>
  <c r="J131" i="8" s="1"/>
  <c r="J130" i="8" s="1"/>
  <c r="I132" i="8"/>
  <c r="I131" i="8" s="1"/>
  <c r="L131" i="8"/>
  <c r="K131" i="8"/>
  <c r="L130" i="8"/>
  <c r="K130" i="8"/>
  <c r="L127" i="8"/>
  <c r="K127" i="8"/>
  <c r="J127" i="8"/>
  <c r="I127" i="8"/>
  <c r="L126" i="8"/>
  <c r="K126" i="8"/>
  <c r="J126" i="8"/>
  <c r="I126" i="8"/>
  <c r="I125" i="8" s="1"/>
  <c r="L125" i="8"/>
  <c r="K125" i="8"/>
  <c r="J125" i="8"/>
  <c r="L123" i="8"/>
  <c r="K123" i="8"/>
  <c r="J123" i="8"/>
  <c r="I123" i="8"/>
  <c r="I122" i="8" s="1"/>
  <c r="I121" i="8" s="1"/>
  <c r="L122" i="8"/>
  <c r="K122" i="8"/>
  <c r="J122" i="8"/>
  <c r="J121" i="8" s="1"/>
  <c r="L121" i="8"/>
  <c r="K121" i="8"/>
  <c r="L119" i="8"/>
  <c r="K119" i="8"/>
  <c r="J119" i="8"/>
  <c r="J118" i="8" s="1"/>
  <c r="J117" i="8" s="1"/>
  <c r="I119" i="8"/>
  <c r="L118" i="8"/>
  <c r="K118" i="8"/>
  <c r="I118" i="8"/>
  <c r="I117" i="8" s="1"/>
  <c r="L117" i="8"/>
  <c r="K117" i="8"/>
  <c r="L115" i="8"/>
  <c r="K115" i="8"/>
  <c r="J115" i="8"/>
  <c r="I115" i="8"/>
  <c r="I114" i="8" s="1"/>
  <c r="I113" i="8" s="1"/>
  <c r="L114" i="8"/>
  <c r="K114" i="8"/>
  <c r="J114" i="8"/>
  <c r="J113" i="8" s="1"/>
  <c r="L113" i="8"/>
  <c r="K113" i="8"/>
  <c r="L110" i="8"/>
  <c r="K110" i="8"/>
  <c r="J110" i="8"/>
  <c r="J109" i="8" s="1"/>
  <c r="J108" i="8" s="1"/>
  <c r="I110" i="8"/>
  <c r="L109" i="8"/>
  <c r="K109" i="8"/>
  <c r="I109" i="8"/>
  <c r="I108" i="8" s="1"/>
  <c r="L108" i="8"/>
  <c r="K108" i="8"/>
  <c r="L107" i="8"/>
  <c r="K107" i="8"/>
  <c r="L104" i="8"/>
  <c r="K104" i="8"/>
  <c r="J104" i="8"/>
  <c r="J103" i="8" s="1"/>
  <c r="J102" i="8" s="1"/>
  <c r="I104" i="8"/>
  <c r="I103" i="8" s="1"/>
  <c r="I102" i="8" s="1"/>
  <c r="L103" i="8"/>
  <c r="K103" i="8"/>
  <c r="L102" i="8"/>
  <c r="K102" i="8"/>
  <c r="L99" i="8"/>
  <c r="K99" i="8"/>
  <c r="J99" i="8"/>
  <c r="J98" i="8" s="1"/>
  <c r="J97" i="8" s="1"/>
  <c r="I99" i="8"/>
  <c r="I98" i="8" s="1"/>
  <c r="I97" i="8" s="1"/>
  <c r="L98" i="8"/>
  <c r="K98" i="8"/>
  <c r="L97" i="8"/>
  <c r="K97" i="8"/>
  <c r="L94" i="8"/>
  <c r="K94" i="8"/>
  <c r="J94" i="8"/>
  <c r="I94" i="8"/>
  <c r="I93" i="8" s="1"/>
  <c r="I92" i="8" s="1"/>
  <c r="I91" i="8" s="1"/>
  <c r="L93" i="8"/>
  <c r="K93" i="8"/>
  <c r="J93" i="8"/>
  <c r="J92" i="8" s="1"/>
  <c r="J91" i="8" s="1"/>
  <c r="L92" i="8"/>
  <c r="K92" i="8"/>
  <c r="L91" i="8"/>
  <c r="K91" i="8"/>
  <c r="L86" i="8"/>
  <c r="K86" i="8"/>
  <c r="J86" i="8"/>
  <c r="J85" i="8" s="1"/>
  <c r="J84" i="8" s="1"/>
  <c r="J83" i="8" s="1"/>
  <c r="I86" i="8"/>
  <c r="I85" i="8" s="1"/>
  <c r="I84" i="8" s="1"/>
  <c r="I83" i="8" s="1"/>
  <c r="L85" i="8"/>
  <c r="K85" i="8"/>
  <c r="L84" i="8"/>
  <c r="K84" i="8"/>
  <c r="L83" i="8"/>
  <c r="K83" i="8"/>
  <c r="L81" i="8"/>
  <c r="K81" i="8"/>
  <c r="J81" i="8"/>
  <c r="J80" i="8" s="1"/>
  <c r="J79" i="8" s="1"/>
  <c r="I81" i="8"/>
  <c r="I80" i="8" s="1"/>
  <c r="I79" i="8" s="1"/>
  <c r="L80" i="8"/>
  <c r="K80" i="8"/>
  <c r="L79" i="8"/>
  <c r="K79" i="8"/>
  <c r="L75" i="8"/>
  <c r="K75" i="8"/>
  <c r="J75" i="8"/>
  <c r="J74" i="8" s="1"/>
  <c r="I75" i="8"/>
  <c r="I74" i="8" s="1"/>
  <c r="L74" i="8"/>
  <c r="K74" i="8"/>
  <c r="L70" i="8"/>
  <c r="K70" i="8"/>
  <c r="J70" i="8"/>
  <c r="J69" i="8" s="1"/>
  <c r="I70" i="8"/>
  <c r="I69" i="8" s="1"/>
  <c r="L69" i="8"/>
  <c r="K69" i="8"/>
  <c r="L65" i="8"/>
  <c r="K65" i="8"/>
  <c r="J65" i="8"/>
  <c r="J64" i="8" s="1"/>
  <c r="I65" i="8"/>
  <c r="I64" i="8" s="1"/>
  <c r="I63" i="8" s="1"/>
  <c r="I62" i="8" s="1"/>
  <c r="L64" i="8"/>
  <c r="K64" i="8"/>
  <c r="L63" i="8"/>
  <c r="K63" i="8"/>
  <c r="L62" i="8"/>
  <c r="K62" i="8"/>
  <c r="L44" i="8"/>
  <c r="L43" i="8" s="1"/>
  <c r="L42" i="8" s="1"/>
  <c r="L41" i="8" s="1"/>
  <c r="L30" i="8" s="1"/>
  <c r="K44" i="8"/>
  <c r="K43" i="8" s="1"/>
  <c r="K42" i="8" s="1"/>
  <c r="K41" i="8" s="1"/>
  <c r="K30" i="8" s="1"/>
  <c r="J44" i="8"/>
  <c r="J43" i="8" s="1"/>
  <c r="J42" i="8" s="1"/>
  <c r="J41" i="8" s="1"/>
  <c r="I44" i="8"/>
  <c r="I43" i="8" s="1"/>
  <c r="I42" i="8" s="1"/>
  <c r="I41" i="8" s="1"/>
  <c r="L39" i="8"/>
  <c r="K39" i="8"/>
  <c r="J39" i="8"/>
  <c r="J38" i="8" s="1"/>
  <c r="J37" i="8" s="1"/>
  <c r="I39" i="8"/>
  <c r="L38" i="8"/>
  <c r="K38" i="8"/>
  <c r="I38" i="8"/>
  <c r="I37" i="8" s="1"/>
  <c r="L37" i="8"/>
  <c r="K37" i="8"/>
  <c r="L34" i="8"/>
  <c r="K34" i="8"/>
  <c r="J34" i="8"/>
  <c r="I34" i="8"/>
  <c r="L33" i="8"/>
  <c r="K33" i="8"/>
  <c r="J33" i="8"/>
  <c r="J32" i="8" s="1"/>
  <c r="J31" i="8" s="1"/>
  <c r="I33" i="8"/>
  <c r="I32" i="8" s="1"/>
  <c r="I31" i="8" s="1"/>
  <c r="L32" i="8"/>
  <c r="K32" i="8"/>
  <c r="L31" i="8"/>
  <c r="K31" i="8"/>
  <c r="L342" i="7"/>
  <c r="K342" i="7"/>
  <c r="J342" i="7"/>
  <c r="I342" i="7"/>
  <c r="I341" i="7" s="1"/>
  <c r="L341" i="7"/>
  <c r="K341" i="7"/>
  <c r="J341" i="7"/>
  <c r="L339" i="7"/>
  <c r="K339" i="7"/>
  <c r="J339" i="7"/>
  <c r="I339" i="7"/>
  <c r="L338" i="7"/>
  <c r="K338" i="7"/>
  <c r="J338" i="7"/>
  <c r="I338" i="7"/>
  <c r="L336" i="7"/>
  <c r="K336" i="7"/>
  <c r="J336" i="7"/>
  <c r="J335" i="7" s="1"/>
  <c r="I336" i="7"/>
  <c r="L335" i="7"/>
  <c r="K335" i="7"/>
  <c r="I335" i="7"/>
  <c r="L332" i="7"/>
  <c r="K332" i="7"/>
  <c r="J332" i="7"/>
  <c r="J331" i="7" s="1"/>
  <c r="I332" i="7"/>
  <c r="L331" i="7"/>
  <c r="K331" i="7"/>
  <c r="I331" i="7"/>
  <c r="L328" i="7"/>
  <c r="K328" i="7"/>
  <c r="J328" i="7"/>
  <c r="J326" i="7" s="1"/>
  <c r="I328" i="7"/>
  <c r="I326" i="7" s="1"/>
  <c r="L326" i="7"/>
  <c r="K326" i="7"/>
  <c r="L323" i="7"/>
  <c r="K323" i="7"/>
  <c r="J323" i="7"/>
  <c r="J322" i="7" s="1"/>
  <c r="I323" i="7"/>
  <c r="I322" i="7" s="1"/>
  <c r="L322" i="7"/>
  <c r="K322" i="7"/>
  <c r="L318" i="7"/>
  <c r="K318" i="7"/>
  <c r="J318" i="7"/>
  <c r="J317" i="7" s="1"/>
  <c r="J316" i="7" s="1"/>
  <c r="I318" i="7"/>
  <c r="I317" i="7" s="1"/>
  <c r="L317" i="7"/>
  <c r="K317" i="7"/>
  <c r="L316" i="7"/>
  <c r="K316" i="7"/>
  <c r="L313" i="7"/>
  <c r="K313" i="7"/>
  <c r="J313" i="7"/>
  <c r="J312" i="7" s="1"/>
  <c r="I313" i="7"/>
  <c r="L312" i="7"/>
  <c r="K312" i="7"/>
  <c r="I312" i="7"/>
  <c r="L310" i="7"/>
  <c r="K310" i="7"/>
  <c r="J310" i="7"/>
  <c r="J309" i="7" s="1"/>
  <c r="I310" i="7"/>
  <c r="L309" i="7"/>
  <c r="K309" i="7"/>
  <c r="I309" i="7"/>
  <c r="L307" i="7"/>
  <c r="K307" i="7"/>
  <c r="J307" i="7"/>
  <c r="J306" i="7" s="1"/>
  <c r="I307" i="7"/>
  <c r="L306" i="7"/>
  <c r="K306" i="7"/>
  <c r="I306" i="7"/>
  <c r="L303" i="7"/>
  <c r="K303" i="7"/>
  <c r="J303" i="7"/>
  <c r="J302" i="7" s="1"/>
  <c r="I303" i="7"/>
  <c r="L302" i="7"/>
  <c r="K302" i="7"/>
  <c r="I302" i="7"/>
  <c r="L299" i="7"/>
  <c r="K299" i="7"/>
  <c r="J299" i="7"/>
  <c r="J298" i="7" s="1"/>
  <c r="I299" i="7"/>
  <c r="I298" i="7" s="1"/>
  <c r="L298" i="7"/>
  <c r="K298" i="7"/>
  <c r="L295" i="7"/>
  <c r="K295" i="7"/>
  <c r="J295" i="7"/>
  <c r="J294" i="7" s="1"/>
  <c r="I295" i="7"/>
  <c r="I294" i="7" s="1"/>
  <c r="L294" i="7"/>
  <c r="K294" i="7"/>
  <c r="L290" i="7"/>
  <c r="K290" i="7"/>
  <c r="J290" i="7"/>
  <c r="J289" i="7" s="1"/>
  <c r="J288" i="7" s="1"/>
  <c r="J287" i="7" s="1"/>
  <c r="I290" i="7"/>
  <c r="I289" i="7" s="1"/>
  <c r="L289" i="7"/>
  <c r="K289" i="7"/>
  <c r="L288" i="7"/>
  <c r="K288" i="7"/>
  <c r="L287" i="7"/>
  <c r="K287" i="7"/>
  <c r="L283" i="7"/>
  <c r="K283" i="7"/>
  <c r="J283" i="7"/>
  <c r="J282" i="7" s="1"/>
  <c r="J257" i="7" s="1"/>
  <c r="I283" i="7"/>
  <c r="I282" i="7" s="1"/>
  <c r="L282" i="7"/>
  <c r="K282" i="7"/>
  <c r="L280" i="7"/>
  <c r="K280" i="7"/>
  <c r="J280" i="7"/>
  <c r="I280" i="7"/>
  <c r="L279" i="7"/>
  <c r="K279" i="7"/>
  <c r="J279" i="7"/>
  <c r="I279" i="7"/>
  <c r="L277" i="7"/>
  <c r="K277" i="7"/>
  <c r="J277" i="7"/>
  <c r="I277" i="7"/>
  <c r="L276" i="7"/>
  <c r="K276" i="7"/>
  <c r="J276" i="7"/>
  <c r="I276" i="7"/>
  <c r="L273" i="7"/>
  <c r="K273" i="7"/>
  <c r="J273" i="7"/>
  <c r="I273" i="7"/>
  <c r="L272" i="7"/>
  <c r="K272" i="7"/>
  <c r="J272" i="7"/>
  <c r="I272" i="7"/>
  <c r="L269" i="7"/>
  <c r="K269" i="7"/>
  <c r="J269" i="7"/>
  <c r="I269" i="7"/>
  <c r="I268" i="7" s="1"/>
  <c r="L268" i="7"/>
  <c r="K268" i="7"/>
  <c r="J268" i="7"/>
  <c r="L265" i="7"/>
  <c r="K265" i="7"/>
  <c r="J265" i="7"/>
  <c r="I265" i="7"/>
  <c r="I264" i="7" s="1"/>
  <c r="L264" i="7"/>
  <c r="K264" i="7"/>
  <c r="J264" i="7"/>
  <c r="L259" i="7"/>
  <c r="K259" i="7"/>
  <c r="J259" i="7"/>
  <c r="I259" i="7"/>
  <c r="I258" i="7" s="1"/>
  <c r="L258" i="7"/>
  <c r="K258" i="7"/>
  <c r="J258" i="7"/>
  <c r="L257" i="7"/>
  <c r="K257" i="7"/>
  <c r="L254" i="7"/>
  <c r="K254" i="7"/>
  <c r="J254" i="7"/>
  <c r="I254" i="7"/>
  <c r="I253" i="7" s="1"/>
  <c r="L253" i="7"/>
  <c r="K253" i="7"/>
  <c r="J253" i="7"/>
  <c r="L251" i="7"/>
  <c r="K251" i="7"/>
  <c r="J251" i="7"/>
  <c r="I251" i="7"/>
  <c r="I250" i="7" s="1"/>
  <c r="L250" i="7"/>
  <c r="K250" i="7"/>
  <c r="J250" i="7"/>
  <c r="L248" i="7"/>
  <c r="K248" i="7"/>
  <c r="J248" i="7"/>
  <c r="I248" i="7"/>
  <c r="L247" i="7"/>
  <c r="K247" i="7"/>
  <c r="J247" i="7"/>
  <c r="I247" i="7"/>
  <c r="L243" i="7"/>
  <c r="K243" i="7"/>
  <c r="J243" i="7"/>
  <c r="I243" i="7"/>
  <c r="I242" i="7" s="1"/>
  <c r="L242" i="7"/>
  <c r="K242" i="7"/>
  <c r="J242" i="7"/>
  <c r="L239" i="7"/>
  <c r="K239" i="7"/>
  <c r="J239" i="7"/>
  <c r="J238" i="7" s="1"/>
  <c r="I239" i="7"/>
  <c r="I238" i="7" s="1"/>
  <c r="L238" i="7"/>
  <c r="K238" i="7"/>
  <c r="L235" i="7"/>
  <c r="K235" i="7"/>
  <c r="J235" i="7"/>
  <c r="I235" i="7"/>
  <c r="I234" i="7" s="1"/>
  <c r="L234" i="7"/>
  <c r="K234" i="7"/>
  <c r="J234" i="7"/>
  <c r="L229" i="7"/>
  <c r="K229" i="7"/>
  <c r="J229" i="7"/>
  <c r="J228" i="7" s="1"/>
  <c r="I229" i="7"/>
  <c r="I228" i="7" s="1"/>
  <c r="L228" i="7"/>
  <c r="K228" i="7"/>
  <c r="L227" i="7"/>
  <c r="K227" i="7"/>
  <c r="L226" i="7"/>
  <c r="K226" i="7"/>
  <c r="L222" i="7"/>
  <c r="K222" i="7"/>
  <c r="J222" i="7"/>
  <c r="J221" i="7" s="1"/>
  <c r="J220" i="7" s="1"/>
  <c r="I222" i="7"/>
  <c r="I221" i="7" s="1"/>
  <c r="I220" i="7" s="1"/>
  <c r="L221" i="7"/>
  <c r="K221" i="7"/>
  <c r="L220" i="7"/>
  <c r="K220" i="7"/>
  <c r="L218" i="7"/>
  <c r="K218" i="7"/>
  <c r="J218" i="7"/>
  <c r="J217" i="7" s="1"/>
  <c r="J216" i="7" s="1"/>
  <c r="I218" i="7"/>
  <c r="I217" i="7" s="1"/>
  <c r="I216" i="7" s="1"/>
  <c r="L217" i="7"/>
  <c r="K217" i="7"/>
  <c r="L216" i="7"/>
  <c r="K216" i="7"/>
  <c r="L210" i="7"/>
  <c r="K210" i="7"/>
  <c r="J210" i="7"/>
  <c r="I210" i="7"/>
  <c r="L209" i="7"/>
  <c r="K209" i="7"/>
  <c r="J209" i="7"/>
  <c r="I209" i="7"/>
  <c r="L206" i="7"/>
  <c r="K206" i="7"/>
  <c r="J206" i="7"/>
  <c r="I206" i="7"/>
  <c r="I205" i="7" s="1"/>
  <c r="I204" i="7" s="1"/>
  <c r="L205" i="7"/>
  <c r="K205" i="7"/>
  <c r="J205" i="7"/>
  <c r="J204" i="7" s="1"/>
  <c r="L204" i="7"/>
  <c r="K204" i="7"/>
  <c r="L198" i="7"/>
  <c r="K198" i="7"/>
  <c r="J198" i="7"/>
  <c r="J197" i="7" s="1"/>
  <c r="J196" i="7" s="1"/>
  <c r="I198" i="7"/>
  <c r="I197" i="7" s="1"/>
  <c r="I196" i="7" s="1"/>
  <c r="L197" i="7"/>
  <c r="K197" i="7"/>
  <c r="L196" i="7"/>
  <c r="K196" i="7"/>
  <c r="L194" i="7"/>
  <c r="K194" i="7"/>
  <c r="J194" i="7"/>
  <c r="I194" i="7"/>
  <c r="L193" i="7"/>
  <c r="K193" i="7"/>
  <c r="J193" i="7"/>
  <c r="I193" i="7"/>
  <c r="L189" i="7"/>
  <c r="K189" i="7"/>
  <c r="J189" i="7"/>
  <c r="I189" i="7"/>
  <c r="I188" i="7" s="1"/>
  <c r="L188" i="7"/>
  <c r="K188" i="7"/>
  <c r="J188" i="7"/>
  <c r="L184" i="7"/>
  <c r="K184" i="7"/>
  <c r="J184" i="7"/>
  <c r="I184" i="7"/>
  <c r="I183" i="7" s="1"/>
  <c r="L183" i="7"/>
  <c r="K183" i="7"/>
  <c r="J183" i="7"/>
  <c r="L179" i="7"/>
  <c r="K179" i="7"/>
  <c r="J179" i="7"/>
  <c r="J178" i="7" s="1"/>
  <c r="I179" i="7"/>
  <c r="I178" i="7" s="1"/>
  <c r="L178" i="7"/>
  <c r="K178" i="7"/>
  <c r="L176" i="7"/>
  <c r="K176" i="7"/>
  <c r="J176" i="7"/>
  <c r="I176" i="7"/>
  <c r="I175" i="7" s="1"/>
  <c r="L175" i="7"/>
  <c r="K175" i="7"/>
  <c r="J175" i="7"/>
  <c r="J174" i="7" s="1"/>
  <c r="J173" i="7" s="1"/>
  <c r="L174" i="7"/>
  <c r="K174" i="7"/>
  <c r="L173" i="7"/>
  <c r="K173" i="7"/>
  <c r="L172" i="7"/>
  <c r="K172" i="7"/>
  <c r="L167" i="7"/>
  <c r="K167" i="7"/>
  <c r="J167" i="7"/>
  <c r="J166" i="7" s="1"/>
  <c r="I167" i="7"/>
  <c r="I166" i="7" s="1"/>
  <c r="L166" i="7"/>
  <c r="K166" i="7"/>
  <c r="L162" i="7"/>
  <c r="K162" i="7"/>
  <c r="J162" i="7"/>
  <c r="I162" i="7"/>
  <c r="L161" i="7"/>
  <c r="K161" i="7"/>
  <c r="J161" i="7"/>
  <c r="J160" i="7" s="1"/>
  <c r="I161" i="7"/>
  <c r="I160" i="7" s="1"/>
  <c r="L160" i="7"/>
  <c r="K160" i="7"/>
  <c r="L158" i="7"/>
  <c r="K158" i="7"/>
  <c r="J158" i="7"/>
  <c r="J157" i="7" s="1"/>
  <c r="J156" i="7" s="1"/>
  <c r="I158" i="7"/>
  <c r="I157" i="7" s="1"/>
  <c r="I156" i="7" s="1"/>
  <c r="L157" i="7"/>
  <c r="K157" i="7"/>
  <c r="L156" i="7"/>
  <c r="K156" i="7"/>
  <c r="L155" i="7"/>
  <c r="K155" i="7"/>
  <c r="L153" i="7"/>
  <c r="K153" i="7"/>
  <c r="J153" i="7"/>
  <c r="J152" i="7" s="1"/>
  <c r="I153" i="7"/>
  <c r="L152" i="7"/>
  <c r="K152" i="7"/>
  <c r="I152" i="7"/>
  <c r="L149" i="7"/>
  <c r="K149" i="7"/>
  <c r="J149" i="7"/>
  <c r="J148" i="7" s="1"/>
  <c r="I149" i="7"/>
  <c r="I148" i="7" s="1"/>
  <c r="I147" i="7" s="1"/>
  <c r="I146" i="7" s="1"/>
  <c r="L148" i="7"/>
  <c r="K148" i="7"/>
  <c r="L147" i="7"/>
  <c r="K147" i="7"/>
  <c r="L146" i="7"/>
  <c r="K146" i="7"/>
  <c r="L143" i="7"/>
  <c r="K143" i="7"/>
  <c r="J143" i="7"/>
  <c r="J142" i="7" s="1"/>
  <c r="J141" i="7" s="1"/>
  <c r="I143" i="7"/>
  <c r="I142" i="7" s="1"/>
  <c r="I141" i="7" s="1"/>
  <c r="L142" i="7"/>
  <c r="K142" i="7"/>
  <c r="L141" i="7"/>
  <c r="K141" i="7"/>
  <c r="L138" i="7"/>
  <c r="K138" i="7"/>
  <c r="J138" i="7"/>
  <c r="J137" i="7" s="1"/>
  <c r="J136" i="7" s="1"/>
  <c r="I138" i="7"/>
  <c r="L137" i="7"/>
  <c r="K137" i="7"/>
  <c r="I137" i="7"/>
  <c r="I136" i="7" s="1"/>
  <c r="L136" i="7"/>
  <c r="K136" i="7"/>
  <c r="L133" i="7"/>
  <c r="K133" i="7"/>
  <c r="J133" i="7"/>
  <c r="I133" i="7"/>
  <c r="I132" i="7" s="1"/>
  <c r="I131" i="7" s="1"/>
  <c r="L132" i="7"/>
  <c r="K132" i="7"/>
  <c r="J132" i="7"/>
  <c r="J131" i="7" s="1"/>
  <c r="L131" i="7"/>
  <c r="K131" i="7"/>
  <c r="L130" i="7"/>
  <c r="K130" i="7"/>
  <c r="L127" i="7"/>
  <c r="K127" i="7"/>
  <c r="J127" i="7"/>
  <c r="I127" i="7"/>
  <c r="L126" i="7"/>
  <c r="K126" i="7"/>
  <c r="J126" i="7"/>
  <c r="J125" i="7" s="1"/>
  <c r="I126" i="7"/>
  <c r="I125" i="7" s="1"/>
  <c r="L125" i="7"/>
  <c r="K125" i="7"/>
  <c r="L123" i="7"/>
  <c r="K123" i="7"/>
  <c r="J123" i="7"/>
  <c r="J122" i="7" s="1"/>
  <c r="J121" i="7" s="1"/>
  <c r="I123" i="7"/>
  <c r="I122" i="7" s="1"/>
  <c r="I121" i="7" s="1"/>
  <c r="L122" i="7"/>
  <c r="K122" i="7"/>
  <c r="L121" i="7"/>
  <c r="K121" i="7"/>
  <c r="L119" i="7"/>
  <c r="K119" i="7"/>
  <c r="J119" i="7"/>
  <c r="I119" i="7"/>
  <c r="L118" i="7"/>
  <c r="K118" i="7"/>
  <c r="J118" i="7"/>
  <c r="J117" i="7" s="1"/>
  <c r="I118" i="7"/>
  <c r="I117" i="7" s="1"/>
  <c r="L117" i="7"/>
  <c r="K117" i="7"/>
  <c r="L115" i="7"/>
  <c r="K115" i="7"/>
  <c r="J115" i="7"/>
  <c r="J114" i="7" s="1"/>
  <c r="J113" i="7" s="1"/>
  <c r="I115" i="7"/>
  <c r="I114" i="7" s="1"/>
  <c r="I113" i="7" s="1"/>
  <c r="L114" i="7"/>
  <c r="K114" i="7"/>
  <c r="L113" i="7"/>
  <c r="K113" i="7"/>
  <c r="L110" i="7"/>
  <c r="K110" i="7"/>
  <c r="J110" i="7"/>
  <c r="I110" i="7"/>
  <c r="L109" i="7"/>
  <c r="K109" i="7"/>
  <c r="J109" i="7"/>
  <c r="J108" i="7" s="1"/>
  <c r="J107" i="7" s="1"/>
  <c r="I109" i="7"/>
  <c r="I108" i="7" s="1"/>
  <c r="L108" i="7"/>
  <c r="K108" i="7"/>
  <c r="L107" i="7"/>
  <c r="K107" i="7"/>
  <c r="L104" i="7"/>
  <c r="K104" i="7"/>
  <c r="J104" i="7"/>
  <c r="J103" i="7" s="1"/>
  <c r="J102" i="7" s="1"/>
  <c r="I104" i="7"/>
  <c r="I103" i="7" s="1"/>
  <c r="I102" i="7" s="1"/>
  <c r="L103" i="7"/>
  <c r="K103" i="7"/>
  <c r="L102" i="7"/>
  <c r="K102" i="7"/>
  <c r="L99" i="7"/>
  <c r="K99" i="7"/>
  <c r="J99" i="7"/>
  <c r="I99" i="7"/>
  <c r="I98" i="7" s="1"/>
  <c r="I97" i="7" s="1"/>
  <c r="L98" i="7"/>
  <c r="K98" i="7"/>
  <c r="J98" i="7"/>
  <c r="J97" i="7" s="1"/>
  <c r="L97" i="7"/>
  <c r="K97" i="7"/>
  <c r="L94" i="7"/>
  <c r="K94" i="7"/>
  <c r="J94" i="7"/>
  <c r="J93" i="7" s="1"/>
  <c r="J92" i="7" s="1"/>
  <c r="I94" i="7"/>
  <c r="L93" i="7"/>
  <c r="K93" i="7"/>
  <c r="I93" i="7"/>
  <c r="L92" i="7"/>
  <c r="K92" i="7"/>
  <c r="I92" i="7"/>
  <c r="I91" i="7" s="1"/>
  <c r="L91" i="7"/>
  <c r="K91" i="7"/>
  <c r="L86" i="7"/>
  <c r="K86" i="7"/>
  <c r="J86" i="7"/>
  <c r="J85" i="7" s="1"/>
  <c r="J84" i="7" s="1"/>
  <c r="J83" i="7" s="1"/>
  <c r="I86" i="7"/>
  <c r="I85" i="7" s="1"/>
  <c r="I84" i="7" s="1"/>
  <c r="I83" i="7" s="1"/>
  <c r="L85" i="7"/>
  <c r="K85" i="7"/>
  <c r="L84" i="7"/>
  <c r="K84" i="7"/>
  <c r="L83" i="7"/>
  <c r="K83" i="7"/>
  <c r="L81" i="7"/>
  <c r="K81" i="7"/>
  <c r="J81" i="7"/>
  <c r="I81" i="7"/>
  <c r="L80" i="7"/>
  <c r="K80" i="7"/>
  <c r="J80" i="7"/>
  <c r="J79" i="7" s="1"/>
  <c r="I80" i="7"/>
  <c r="I79" i="7" s="1"/>
  <c r="L79" i="7"/>
  <c r="K79" i="7"/>
  <c r="L75" i="7"/>
  <c r="K75" i="7"/>
  <c r="J75" i="7"/>
  <c r="J74" i="7" s="1"/>
  <c r="I75" i="7"/>
  <c r="I74" i="7" s="1"/>
  <c r="L74" i="7"/>
  <c r="K74" i="7"/>
  <c r="L70" i="7"/>
  <c r="K70" i="7"/>
  <c r="J70" i="7"/>
  <c r="J69" i="7" s="1"/>
  <c r="I70" i="7"/>
  <c r="I69" i="7" s="1"/>
  <c r="I63" i="7" s="1"/>
  <c r="I62" i="7" s="1"/>
  <c r="L69" i="7"/>
  <c r="K69" i="7"/>
  <c r="L65" i="7"/>
  <c r="K65" i="7"/>
  <c r="J65" i="7"/>
  <c r="J64" i="7" s="1"/>
  <c r="I65" i="7"/>
  <c r="I64" i="7" s="1"/>
  <c r="L64" i="7"/>
  <c r="K64" i="7"/>
  <c r="L63" i="7"/>
  <c r="K63" i="7"/>
  <c r="L62" i="7"/>
  <c r="L44" i="7"/>
  <c r="L43" i="7" s="1"/>
  <c r="L42" i="7" s="1"/>
  <c r="L41" i="7" s="1"/>
  <c r="L30" i="7" s="1"/>
  <c r="K44" i="7"/>
  <c r="K43" i="7" s="1"/>
  <c r="K42" i="7" s="1"/>
  <c r="K41" i="7" s="1"/>
  <c r="K30" i="7" s="1"/>
  <c r="K344" i="7" s="1"/>
  <c r="J44" i="7"/>
  <c r="J43" i="7" s="1"/>
  <c r="J42" i="7" s="1"/>
  <c r="J41" i="7" s="1"/>
  <c r="I44" i="7"/>
  <c r="I43" i="7" s="1"/>
  <c r="I42" i="7" s="1"/>
  <c r="I41" i="7" s="1"/>
  <c r="L39" i="7"/>
  <c r="K39" i="7"/>
  <c r="J39" i="7"/>
  <c r="J38" i="7" s="1"/>
  <c r="J37" i="7" s="1"/>
  <c r="J31" i="7" s="1"/>
  <c r="I39" i="7"/>
  <c r="I38" i="7" s="1"/>
  <c r="I37" i="7" s="1"/>
  <c r="I31" i="7" s="1"/>
  <c r="L38" i="7"/>
  <c r="K38" i="7"/>
  <c r="L37" i="7"/>
  <c r="K37" i="7"/>
  <c r="L34" i="7"/>
  <c r="K34" i="7"/>
  <c r="J34" i="7"/>
  <c r="I34" i="7"/>
  <c r="L33" i="7"/>
  <c r="K33" i="7"/>
  <c r="J33" i="7"/>
  <c r="I33" i="7"/>
  <c r="L32" i="7"/>
  <c r="K32" i="7"/>
  <c r="J32" i="7"/>
  <c r="I32" i="7"/>
  <c r="L31" i="7"/>
  <c r="K31" i="7"/>
  <c r="L342" i="6"/>
  <c r="K342" i="6"/>
  <c r="J342" i="6"/>
  <c r="I342" i="6"/>
  <c r="L341" i="6"/>
  <c r="K341" i="6"/>
  <c r="J341" i="6"/>
  <c r="I341" i="6"/>
  <c r="L339" i="6"/>
  <c r="K339" i="6"/>
  <c r="J339" i="6"/>
  <c r="I339" i="6"/>
  <c r="L338" i="6"/>
  <c r="K338" i="6"/>
  <c r="J338" i="6"/>
  <c r="I338" i="6"/>
  <c r="L336" i="6"/>
  <c r="K336" i="6"/>
  <c r="J336" i="6"/>
  <c r="I336" i="6"/>
  <c r="L335" i="6"/>
  <c r="K335" i="6"/>
  <c r="J335" i="6"/>
  <c r="I335" i="6"/>
  <c r="L332" i="6"/>
  <c r="K332" i="6"/>
  <c r="J332" i="6"/>
  <c r="I332" i="6"/>
  <c r="L331" i="6"/>
  <c r="K331" i="6"/>
  <c r="J331" i="6"/>
  <c r="I331" i="6"/>
  <c r="L328" i="6"/>
  <c r="K328" i="6"/>
  <c r="J328" i="6"/>
  <c r="I328" i="6"/>
  <c r="L326" i="6"/>
  <c r="K326" i="6"/>
  <c r="J326" i="6"/>
  <c r="I326" i="6"/>
  <c r="L323" i="6"/>
  <c r="K323" i="6"/>
  <c r="J323" i="6"/>
  <c r="I323" i="6"/>
  <c r="L322" i="6"/>
  <c r="K322" i="6"/>
  <c r="J322" i="6"/>
  <c r="I322" i="6"/>
  <c r="L318" i="6"/>
  <c r="K318" i="6"/>
  <c r="J318" i="6"/>
  <c r="I318" i="6"/>
  <c r="L317" i="6"/>
  <c r="K317" i="6"/>
  <c r="J317" i="6"/>
  <c r="I317" i="6"/>
  <c r="L316" i="6"/>
  <c r="K316" i="6"/>
  <c r="J316" i="6"/>
  <c r="I316" i="6"/>
  <c r="L313" i="6"/>
  <c r="K313" i="6"/>
  <c r="J313" i="6"/>
  <c r="I313" i="6"/>
  <c r="L312" i="6"/>
  <c r="K312" i="6"/>
  <c r="J312" i="6"/>
  <c r="I312" i="6"/>
  <c r="L310" i="6"/>
  <c r="K310" i="6"/>
  <c r="J310" i="6"/>
  <c r="I310" i="6"/>
  <c r="L309" i="6"/>
  <c r="K309" i="6"/>
  <c r="J309" i="6"/>
  <c r="I309" i="6"/>
  <c r="L307" i="6"/>
  <c r="K307" i="6"/>
  <c r="J307" i="6"/>
  <c r="I307" i="6"/>
  <c r="L306" i="6"/>
  <c r="K306" i="6"/>
  <c r="J306" i="6"/>
  <c r="I306" i="6"/>
  <c r="L303" i="6"/>
  <c r="K303" i="6"/>
  <c r="J303" i="6"/>
  <c r="I303" i="6"/>
  <c r="L302" i="6"/>
  <c r="K302" i="6"/>
  <c r="J302" i="6"/>
  <c r="I302" i="6"/>
  <c r="L299" i="6"/>
  <c r="K299" i="6"/>
  <c r="J299" i="6"/>
  <c r="I299" i="6"/>
  <c r="L298" i="6"/>
  <c r="K298" i="6"/>
  <c r="J298" i="6"/>
  <c r="I298" i="6"/>
  <c r="L295" i="6"/>
  <c r="K295" i="6"/>
  <c r="J295" i="6"/>
  <c r="I295" i="6"/>
  <c r="L294" i="6"/>
  <c r="K294" i="6"/>
  <c r="J294" i="6"/>
  <c r="I294" i="6"/>
  <c r="L290" i="6"/>
  <c r="K290" i="6"/>
  <c r="J290" i="6"/>
  <c r="I290" i="6"/>
  <c r="L289" i="6"/>
  <c r="K289" i="6"/>
  <c r="J289" i="6"/>
  <c r="I289" i="6"/>
  <c r="L288" i="6"/>
  <c r="K288" i="6"/>
  <c r="J288" i="6"/>
  <c r="I288" i="6"/>
  <c r="L287" i="6"/>
  <c r="K287" i="6"/>
  <c r="J287" i="6"/>
  <c r="I287" i="6"/>
  <c r="L283" i="6"/>
  <c r="K283" i="6"/>
  <c r="J283" i="6"/>
  <c r="I283" i="6"/>
  <c r="L282" i="6"/>
  <c r="K282" i="6"/>
  <c r="J282" i="6"/>
  <c r="I282" i="6"/>
  <c r="L280" i="6"/>
  <c r="K280" i="6"/>
  <c r="J280" i="6"/>
  <c r="I280" i="6"/>
  <c r="L279" i="6"/>
  <c r="K279" i="6"/>
  <c r="J279" i="6"/>
  <c r="I279" i="6"/>
  <c r="L277" i="6"/>
  <c r="K277" i="6"/>
  <c r="J277" i="6"/>
  <c r="I277" i="6"/>
  <c r="L276" i="6"/>
  <c r="K276" i="6"/>
  <c r="J276" i="6"/>
  <c r="I276" i="6"/>
  <c r="L273" i="6"/>
  <c r="K273" i="6"/>
  <c r="J273" i="6"/>
  <c r="I273" i="6"/>
  <c r="L272" i="6"/>
  <c r="K272" i="6"/>
  <c r="J272" i="6"/>
  <c r="I272" i="6"/>
  <c r="L269" i="6"/>
  <c r="K269" i="6"/>
  <c r="J269" i="6"/>
  <c r="I269" i="6"/>
  <c r="L268" i="6"/>
  <c r="K268" i="6"/>
  <c r="J268" i="6"/>
  <c r="I268" i="6"/>
  <c r="L265" i="6"/>
  <c r="K265" i="6"/>
  <c r="J265" i="6"/>
  <c r="I265" i="6"/>
  <c r="L264" i="6"/>
  <c r="K264" i="6"/>
  <c r="J264" i="6"/>
  <c r="I264" i="6"/>
  <c r="L259" i="6"/>
  <c r="K259" i="6"/>
  <c r="J259" i="6"/>
  <c r="I259" i="6"/>
  <c r="L258" i="6"/>
  <c r="K258" i="6"/>
  <c r="J258" i="6"/>
  <c r="I258" i="6"/>
  <c r="L257" i="6"/>
  <c r="K257" i="6"/>
  <c r="J257" i="6"/>
  <c r="I257" i="6"/>
  <c r="L254" i="6"/>
  <c r="K254" i="6"/>
  <c r="J254" i="6"/>
  <c r="I254" i="6"/>
  <c r="L253" i="6"/>
  <c r="K253" i="6"/>
  <c r="J253" i="6"/>
  <c r="I253" i="6"/>
  <c r="L251" i="6"/>
  <c r="K251" i="6"/>
  <c r="J251" i="6"/>
  <c r="I251" i="6"/>
  <c r="L250" i="6"/>
  <c r="K250" i="6"/>
  <c r="J250" i="6"/>
  <c r="I250" i="6"/>
  <c r="L248" i="6"/>
  <c r="K248" i="6"/>
  <c r="J248" i="6"/>
  <c r="I248" i="6"/>
  <c r="L247" i="6"/>
  <c r="K247" i="6"/>
  <c r="J247" i="6"/>
  <c r="I247" i="6"/>
  <c r="L243" i="6"/>
  <c r="K243" i="6"/>
  <c r="J243" i="6"/>
  <c r="I243" i="6"/>
  <c r="L242" i="6"/>
  <c r="K242" i="6"/>
  <c r="J242" i="6"/>
  <c r="I242" i="6"/>
  <c r="L239" i="6"/>
  <c r="K239" i="6"/>
  <c r="J239" i="6"/>
  <c r="I239" i="6"/>
  <c r="L238" i="6"/>
  <c r="K238" i="6"/>
  <c r="J238" i="6"/>
  <c r="I238" i="6"/>
  <c r="L235" i="6"/>
  <c r="K235" i="6"/>
  <c r="J235" i="6"/>
  <c r="I235" i="6"/>
  <c r="L234" i="6"/>
  <c r="K234" i="6"/>
  <c r="J234" i="6"/>
  <c r="I234" i="6"/>
  <c r="L229" i="6"/>
  <c r="K229" i="6"/>
  <c r="J229" i="6"/>
  <c r="I229" i="6"/>
  <c r="L228" i="6"/>
  <c r="K228" i="6"/>
  <c r="J228" i="6"/>
  <c r="I228" i="6"/>
  <c r="L227" i="6"/>
  <c r="K227" i="6"/>
  <c r="J227" i="6"/>
  <c r="I227" i="6"/>
  <c r="L226" i="6"/>
  <c r="K226" i="6"/>
  <c r="J226" i="6"/>
  <c r="I226" i="6"/>
  <c r="L222" i="6"/>
  <c r="K222" i="6"/>
  <c r="J222" i="6"/>
  <c r="I222" i="6"/>
  <c r="L221" i="6"/>
  <c r="K221" i="6"/>
  <c r="J221" i="6"/>
  <c r="I221" i="6"/>
  <c r="L220" i="6"/>
  <c r="K220" i="6"/>
  <c r="J220" i="6"/>
  <c r="I220" i="6"/>
  <c r="L218" i="6"/>
  <c r="K218" i="6"/>
  <c r="J218" i="6"/>
  <c r="I218" i="6"/>
  <c r="L217" i="6"/>
  <c r="K217" i="6"/>
  <c r="J217" i="6"/>
  <c r="I217" i="6"/>
  <c r="L216" i="6"/>
  <c r="K216" i="6"/>
  <c r="J216" i="6"/>
  <c r="I216" i="6"/>
  <c r="L210" i="6"/>
  <c r="K210" i="6"/>
  <c r="J210" i="6"/>
  <c r="I210" i="6"/>
  <c r="L209" i="6"/>
  <c r="K209" i="6"/>
  <c r="J209" i="6"/>
  <c r="I209" i="6"/>
  <c r="L206" i="6"/>
  <c r="K206" i="6"/>
  <c r="J206" i="6"/>
  <c r="I206" i="6"/>
  <c r="L205" i="6"/>
  <c r="K205" i="6"/>
  <c r="J205" i="6"/>
  <c r="I205" i="6"/>
  <c r="L204" i="6"/>
  <c r="K204" i="6"/>
  <c r="J204" i="6"/>
  <c r="I204" i="6"/>
  <c r="L198" i="6"/>
  <c r="K198" i="6"/>
  <c r="J198" i="6"/>
  <c r="I198" i="6"/>
  <c r="L197" i="6"/>
  <c r="K197" i="6"/>
  <c r="J197" i="6"/>
  <c r="I197" i="6"/>
  <c r="L196" i="6"/>
  <c r="K196" i="6"/>
  <c r="J196" i="6"/>
  <c r="I196" i="6"/>
  <c r="L194" i="6"/>
  <c r="K194" i="6"/>
  <c r="J194" i="6"/>
  <c r="I194" i="6"/>
  <c r="L193" i="6"/>
  <c r="K193" i="6"/>
  <c r="J193" i="6"/>
  <c r="I193" i="6"/>
  <c r="L189" i="6"/>
  <c r="K189" i="6"/>
  <c r="J189" i="6"/>
  <c r="I189" i="6"/>
  <c r="L188" i="6"/>
  <c r="K188" i="6"/>
  <c r="J188" i="6"/>
  <c r="I188" i="6"/>
  <c r="L184" i="6"/>
  <c r="K184" i="6"/>
  <c r="J184" i="6"/>
  <c r="I184" i="6"/>
  <c r="L183" i="6"/>
  <c r="K183" i="6"/>
  <c r="J183" i="6"/>
  <c r="I183" i="6"/>
  <c r="L179" i="6"/>
  <c r="K179" i="6"/>
  <c r="J179" i="6"/>
  <c r="I179" i="6"/>
  <c r="L178" i="6"/>
  <c r="K178" i="6"/>
  <c r="J178" i="6"/>
  <c r="I178" i="6"/>
  <c r="L176" i="6"/>
  <c r="K176" i="6"/>
  <c r="J176" i="6"/>
  <c r="I176" i="6"/>
  <c r="L175" i="6"/>
  <c r="K175" i="6"/>
  <c r="J175" i="6"/>
  <c r="I175" i="6"/>
  <c r="L174" i="6"/>
  <c r="K174" i="6"/>
  <c r="J174" i="6"/>
  <c r="I174" i="6"/>
  <c r="L173" i="6"/>
  <c r="K173" i="6"/>
  <c r="J173" i="6"/>
  <c r="I173" i="6"/>
  <c r="L172" i="6"/>
  <c r="K172" i="6"/>
  <c r="J172" i="6"/>
  <c r="I172" i="6"/>
  <c r="L167" i="6"/>
  <c r="K167" i="6"/>
  <c r="J167" i="6"/>
  <c r="I167" i="6"/>
  <c r="L166" i="6"/>
  <c r="K166" i="6"/>
  <c r="J166" i="6"/>
  <c r="I166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L155" i="6"/>
  <c r="K155" i="6"/>
  <c r="J155" i="6"/>
  <c r="I155" i="6"/>
  <c r="L153" i="6"/>
  <c r="K153" i="6"/>
  <c r="J153" i="6"/>
  <c r="I153" i="6"/>
  <c r="L152" i="6"/>
  <c r="K152" i="6"/>
  <c r="J152" i="6"/>
  <c r="I152" i="6"/>
  <c r="L149" i="6"/>
  <c r="L148" i="6" s="1"/>
  <c r="L147" i="6" s="1"/>
  <c r="L146" i="6" s="1"/>
  <c r="L30" i="6" s="1"/>
  <c r="K149" i="6"/>
  <c r="K148" i="6" s="1"/>
  <c r="K147" i="6" s="1"/>
  <c r="K146" i="6" s="1"/>
  <c r="K30" i="6" s="1"/>
  <c r="K344" i="6" s="1"/>
  <c r="J149" i="6"/>
  <c r="J148" i="6" s="1"/>
  <c r="J147" i="6" s="1"/>
  <c r="J146" i="6" s="1"/>
  <c r="J30" i="6" s="1"/>
  <c r="J344" i="6" s="1"/>
  <c r="I149" i="6"/>
  <c r="I148" i="6" s="1"/>
  <c r="I147" i="6" s="1"/>
  <c r="I146" i="6" s="1"/>
  <c r="I30" i="6" s="1"/>
  <c r="I344" i="6" s="1"/>
  <c r="L143" i="6"/>
  <c r="K143" i="6"/>
  <c r="J143" i="6"/>
  <c r="I143" i="6"/>
  <c r="L142" i="6"/>
  <c r="K142" i="6"/>
  <c r="J142" i="6"/>
  <c r="I142" i="6"/>
  <c r="L141" i="6"/>
  <c r="K141" i="6"/>
  <c r="J141" i="6"/>
  <c r="I141" i="6"/>
  <c r="L138" i="6"/>
  <c r="K138" i="6"/>
  <c r="J138" i="6"/>
  <c r="I138" i="6"/>
  <c r="L137" i="6"/>
  <c r="K137" i="6"/>
  <c r="J137" i="6"/>
  <c r="I137" i="6"/>
  <c r="L136" i="6"/>
  <c r="K136" i="6"/>
  <c r="J136" i="6"/>
  <c r="I136" i="6"/>
  <c r="L133" i="6"/>
  <c r="K133" i="6"/>
  <c r="J133" i="6"/>
  <c r="I133" i="6"/>
  <c r="L132" i="6"/>
  <c r="K132" i="6"/>
  <c r="J132" i="6"/>
  <c r="I132" i="6"/>
  <c r="L131" i="6"/>
  <c r="K131" i="6"/>
  <c r="J131" i="6"/>
  <c r="I131" i="6"/>
  <c r="L130" i="6"/>
  <c r="K130" i="6"/>
  <c r="J130" i="6"/>
  <c r="I130" i="6"/>
  <c r="L127" i="6"/>
  <c r="K127" i="6"/>
  <c r="J127" i="6"/>
  <c r="I127" i="6"/>
  <c r="L126" i="6"/>
  <c r="K126" i="6"/>
  <c r="J126" i="6"/>
  <c r="I126" i="6"/>
  <c r="L125" i="6"/>
  <c r="K125" i="6"/>
  <c r="J125" i="6"/>
  <c r="I125" i="6"/>
  <c r="L123" i="6"/>
  <c r="K123" i="6"/>
  <c r="J123" i="6"/>
  <c r="I123" i="6"/>
  <c r="L122" i="6"/>
  <c r="K122" i="6"/>
  <c r="J122" i="6"/>
  <c r="I122" i="6"/>
  <c r="L121" i="6"/>
  <c r="K121" i="6"/>
  <c r="J121" i="6"/>
  <c r="I121" i="6"/>
  <c r="L119" i="6"/>
  <c r="K119" i="6"/>
  <c r="J119" i="6"/>
  <c r="I119" i="6"/>
  <c r="L118" i="6"/>
  <c r="K118" i="6"/>
  <c r="J118" i="6"/>
  <c r="I118" i="6"/>
  <c r="L117" i="6"/>
  <c r="K117" i="6"/>
  <c r="J117" i="6"/>
  <c r="I117" i="6"/>
  <c r="L115" i="6"/>
  <c r="K115" i="6"/>
  <c r="J115" i="6"/>
  <c r="I115" i="6"/>
  <c r="L114" i="6"/>
  <c r="K114" i="6"/>
  <c r="J114" i="6"/>
  <c r="I114" i="6"/>
  <c r="L113" i="6"/>
  <c r="K113" i="6"/>
  <c r="J113" i="6"/>
  <c r="I113" i="6"/>
  <c r="L110" i="6"/>
  <c r="K110" i="6"/>
  <c r="J110" i="6"/>
  <c r="I110" i="6"/>
  <c r="L109" i="6"/>
  <c r="K109" i="6"/>
  <c r="J109" i="6"/>
  <c r="I109" i="6"/>
  <c r="L108" i="6"/>
  <c r="K108" i="6"/>
  <c r="J108" i="6"/>
  <c r="I108" i="6"/>
  <c r="L107" i="6"/>
  <c r="K107" i="6"/>
  <c r="J107" i="6"/>
  <c r="I107" i="6"/>
  <c r="L104" i="6"/>
  <c r="K104" i="6"/>
  <c r="J104" i="6"/>
  <c r="I104" i="6"/>
  <c r="L103" i="6"/>
  <c r="K103" i="6"/>
  <c r="J103" i="6"/>
  <c r="I103" i="6"/>
  <c r="L102" i="6"/>
  <c r="K102" i="6"/>
  <c r="J102" i="6"/>
  <c r="I102" i="6"/>
  <c r="L99" i="6"/>
  <c r="K99" i="6"/>
  <c r="J99" i="6"/>
  <c r="I99" i="6"/>
  <c r="L98" i="6"/>
  <c r="K98" i="6"/>
  <c r="J98" i="6"/>
  <c r="I98" i="6"/>
  <c r="L97" i="6"/>
  <c r="K97" i="6"/>
  <c r="J97" i="6"/>
  <c r="I97" i="6"/>
  <c r="L94" i="6"/>
  <c r="K94" i="6"/>
  <c r="J94" i="6"/>
  <c r="I94" i="6"/>
  <c r="L93" i="6"/>
  <c r="K93" i="6"/>
  <c r="J93" i="6"/>
  <c r="I93" i="6"/>
  <c r="L92" i="6"/>
  <c r="K92" i="6"/>
  <c r="J92" i="6"/>
  <c r="I92" i="6"/>
  <c r="L91" i="6"/>
  <c r="K91" i="6"/>
  <c r="J91" i="6"/>
  <c r="I91" i="6"/>
  <c r="L86" i="6"/>
  <c r="K86" i="6"/>
  <c r="J86" i="6"/>
  <c r="I86" i="6"/>
  <c r="L85" i="6"/>
  <c r="K85" i="6"/>
  <c r="J85" i="6"/>
  <c r="I85" i="6"/>
  <c r="L84" i="6"/>
  <c r="K84" i="6"/>
  <c r="J84" i="6"/>
  <c r="I84" i="6"/>
  <c r="L83" i="6"/>
  <c r="K83" i="6"/>
  <c r="J83" i="6"/>
  <c r="I83" i="6"/>
  <c r="L81" i="6"/>
  <c r="K81" i="6"/>
  <c r="J81" i="6"/>
  <c r="I81" i="6"/>
  <c r="L80" i="6"/>
  <c r="K80" i="6"/>
  <c r="J80" i="6"/>
  <c r="I80" i="6"/>
  <c r="L79" i="6"/>
  <c r="K79" i="6"/>
  <c r="J79" i="6"/>
  <c r="I79" i="6"/>
  <c r="L75" i="6"/>
  <c r="K75" i="6"/>
  <c r="J75" i="6"/>
  <c r="I75" i="6"/>
  <c r="L74" i="6"/>
  <c r="K74" i="6"/>
  <c r="J74" i="6"/>
  <c r="I74" i="6"/>
  <c r="L70" i="6"/>
  <c r="K70" i="6"/>
  <c r="J70" i="6"/>
  <c r="I70" i="6"/>
  <c r="L69" i="6"/>
  <c r="K69" i="6"/>
  <c r="J69" i="6"/>
  <c r="I69" i="6"/>
  <c r="L65" i="6"/>
  <c r="K65" i="6"/>
  <c r="J65" i="6"/>
  <c r="I65" i="6"/>
  <c r="L64" i="6"/>
  <c r="K64" i="6"/>
  <c r="J64" i="6"/>
  <c r="I64" i="6"/>
  <c r="L63" i="6"/>
  <c r="K63" i="6"/>
  <c r="J63" i="6"/>
  <c r="I63" i="6"/>
  <c r="L62" i="6"/>
  <c r="K62" i="6"/>
  <c r="J62" i="6"/>
  <c r="I62" i="6"/>
  <c r="L44" i="6"/>
  <c r="K44" i="6"/>
  <c r="J44" i="6"/>
  <c r="I44" i="6"/>
  <c r="L43" i="6"/>
  <c r="K43" i="6"/>
  <c r="J43" i="6"/>
  <c r="I43" i="6"/>
  <c r="L42" i="6"/>
  <c r="K42" i="6"/>
  <c r="J42" i="6"/>
  <c r="I42" i="6"/>
  <c r="L41" i="6"/>
  <c r="K41" i="6"/>
  <c r="J41" i="6"/>
  <c r="I41" i="6"/>
  <c r="L39" i="6"/>
  <c r="K39" i="6"/>
  <c r="J39" i="6"/>
  <c r="I39" i="6"/>
  <c r="L38" i="6"/>
  <c r="K38" i="6"/>
  <c r="J38" i="6"/>
  <c r="I38" i="6"/>
  <c r="L37" i="6"/>
  <c r="K37" i="6"/>
  <c r="J37" i="6"/>
  <c r="I37" i="6"/>
  <c r="L34" i="6"/>
  <c r="K34" i="6"/>
  <c r="J34" i="6"/>
  <c r="I34" i="6"/>
  <c r="L33" i="6"/>
  <c r="K33" i="6"/>
  <c r="J33" i="6"/>
  <c r="I33" i="6"/>
  <c r="L32" i="6"/>
  <c r="K32" i="6"/>
  <c r="J32" i="6"/>
  <c r="I32" i="6"/>
  <c r="L31" i="6"/>
  <c r="K31" i="6"/>
  <c r="J31" i="6"/>
  <c r="I31" i="6"/>
  <c r="L342" i="5"/>
  <c r="K342" i="5"/>
  <c r="J342" i="5"/>
  <c r="I342" i="5"/>
  <c r="L341" i="5"/>
  <c r="K341" i="5"/>
  <c r="J341" i="5"/>
  <c r="I341" i="5"/>
  <c r="L339" i="5"/>
  <c r="K339" i="5"/>
  <c r="J339" i="5"/>
  <c r="I339" i="5"/>
  <c r="L338" i="5"/>
  <c r="K338" i="5"/>
  <c r="J338" i="5"/>
  <c r="I338" i="5"/>
  <c r="L336" i="5"/>
  <c r="K336" i="5"/>
  <c r="J336" i="5"/>
  <c r="I336" i="5"/>
  <c r="L335" i="5"/>
  <c r="K335" i="5"/>
  <c r="J335" i="5"/>
  <c r="I335" i="5"/>
  <c r="L332" i="5"/>
  <c r="K332" i="5"/>
  <c r="J332" i="5"/>
  <c r="I332" i="5"/>
  <c r="L331" i="5"/>
  <c r="K331" i="5"/>
  <c r="J331" i="5"/>
  <c r="I331" i="5"/>
  <c r="L328" i="5"/>
  <c r="K328" i="5"/>
  <c r="J328" i="5"/>
  <c r="I328" i="5"/>
  <c r="L326" i="5"/>
  <c r="K326" i="5"/>
  <c r="J326" i="5"/>
  <c r="I326" i="5"/>
  <c r="L323" i="5"/>
  <c r="K323" i="5"/>
  <c r="J323" i="5"/>
  <c r="I323" i="5"/>
  <c r="L322" i="5"/>
  <c r="K322" i="5"/>
  <c r="J322" i="5"/>
  <c r="I322" i="5"/>
  <c r="L318" i="5"/>
  <c r="K318" i="5"/>
  <c r="J318" i="5"/>
  <c r="I318" i="5"/>
  <c r="L317" i="5"/>
  <c r="K317" i="5"/>
  <c r="J317" i="5"/>
  <c r="I317" i="5"/>
  <c r="L316" i="5"/>
  <c r="K316" i="5"/>
  <c r="J316" i="5"/>
  <c r="I316" i="5"/>
  <c r="L313" i="5"/>
  <c r="K313" i="5"/>
  <c r="J313" i="5"/>
  <c r="I313" i="5"/>
  <c r="L312" i="5"/>
  <c r="K312" i="5"/>
  <c r="J312" i="5"/>
  <c r="I312" i="5"/>
  <c r="L310" i="5"/>
  <c r="K310" i="5"/>
  <c r="J310" i="5"/>
  <c r="I310" i="5"/>
  <c r="L309" i="5"/>
  <c r="K309" i="5"/>
  <c r="J309" i="5"/>
  <c r="I309" i="5"/>
  <c r="L307" i="5"/>
  <c r="K307" i="5"/>
  <c r="J307" i="5"/>
  <c r="I307" i="5"/>
  <c r="L306" i="5"/>
  <c r="K306" i="5"/>
  <c r="J306" i="5"/>
  <c r="I306" i="5"/>
  <c r="L303" i="5"/>
  <c r="K303" i="5"/>
  <c r="J303" i="5"/>
  <c r="I303" i="5"/>
  <c r="L302" i="5"/>
  <c r="K302" i="5"/>
  <c r="J302" i="5"/>
  <c r="I302" i="5"/>
  <c r="L299" i="5"/>
  <c r="K299" i="5"/>
  <c r="J299" i="5"/>
  <c r="I299" i="5"/>
  <c r="L298" i="5"/>
  <c r="K298" i="5"/>
  <c r="J298" i="5"/>
  <c r="I298" i="5"/>
  <c r="L295" i="5"/>
  <c r="K295" i="5"/>
  <c r="J295" i="5"/>
  <c r="I295" i="5"/>
  <c r="L294" i="5"/>
  <c r="K294" i="5"/>
  <c r="J294" i="5"/>
  <c r="I294" i="5"/>
  <c r="L290" i="5"/>
  <c r="K290" i="5"/>
  <c r="J290" i="5"/>
  <c r="I290" i="5"/>
  <c r="L289" i="5"/>
  <c r="K289" i="5"/>
  <c r="J289" i="5"/>
  <c r="I289" i="5"/>
  <c r="L288" i="5"/>
  <c r="K288" i="5"/>
  <c r="J288" i="5"/>
  <c r="I288" i="5"/>
  <c r="L287" i="5"/>
  <c r="K287" i="5"/>
  <c r="J287" i="5"/>
  <c r="I287" i="5"/>
  <c r="L283" i="5"/>
  <c r="K283" i="5"/>
  <c r="J283" i="5"/>
  <c r="I283" i="5"/>
  <c r="L282" i="5"/>
  <c r="K282" i="5"/>
  <c r="J282" i="5"/>
  <c r="I282" i="5"/>
  <c r="L280" i="5"/>
  <c r="K280" i="5"/>
  <c r="J280" i="5"/>
  <c r="I280" i="5"/>
  <c r="L279" i="5"/>
  <c r="K279" i="5"/>
  <c r="J279" i="5"/>
  <c r="I279" i="5"/>
  <c r="L277" i="5"/>
  <c r="K277" i="5"/>
  <c r="J277" i="5"/>
  <c r="I277" i="5"/>
  <c r="L276" i="5"/>
  <c r="K276" i="5"/>
  <c r="J276" i="5"/>
  <c r="I276" i="5"/>
  <c r="L273" i="5"/>
  <c r="K273" i="5"/>
  <c r="J273" i="5"/>
  <c r="I273" i="5"/>
  <c r="L272" i="5"/>
  <c r="K272" i="5"/>
  <c r="J272" i="5"/>
  <c r="I272" i="5"/>
  <c r="L269" i="5"/>
  <c r="K269" i="5"/>
  <c r="J269" i="5"/>
  <c r="I269" i="5"/>
  <c r="L268" i="5"/>
  <c r="K268" i="5"/>
  <c r="J268" i="5"/>
  <c r="I268" i="5"/>
  <c r="L265" i="5"/>
  <c r="K265" i="5"/>
  <c r="J265" i="5"/>
  <c r="I265" i="5"/>
  <c r="L264" i="5"/>
  <c r="K264" i="5"/>
  <c r="J264" i="5"/>
  <c r="I264" i="5"/>
  <c r="L259" i="5"/>
  <c r="K259" i="5"/>
  <c r="J259" i="5"/>
  <c r="I259" i="5"/>
  <c r="L258" i="5"/>
  <c r="K258" i="5"/>
  <c r="J258" i="5"/>
  <c r="I258" i="5"/>
  <c r="L257" i="5"/>
  <c r="K257" i="5"/>
  <c r="J257" i="5"/>
  <c r="I257" i="5"/>
  <c r="L254" i="5"/>
  <c r="K254" i="5"/>
  <c r="J254" i="5"/>
  <c r="I254" i="5"/>
  <c r="L253" i="5"/>
  <c r="K253" i="5"/>
  <c r="J253" i="5"/>
  <c r="I253" i="5"/>
  <c r="L251" i="5"/>
  <c r="K251" i="5"/>
  <c r="J251" i="5"/>
  <c r="I251" i="5"/>
  <c r="L250" i="5"/>
  <c r="K250" i="5"/>
  <c r="J250" i="5"/>
  <c r="I250" i="5"/>
  <c r="L248" i="5"/>
  <c r="K248" i="5"/>
  <c r="J248" i="5"/>
  <c r="I248" i="5"/>
  <c r="L247" i="5"/>
  <c r="K247" i="5"/>
  <c r="J247" i="5"/>
  <c r="I247" i="5"/>
  <c r="L243" i="5"/>
  <c r="K243" i="5"/>
  <c r="J243" i="5"/>
  <c r="I243" i="5"/>
  <c r="L242" i="5"/>
  <c r="K242" i="5"/>
  <c r="J242" i="5"/>
  <c r="I242" i="5"/>
  <c r="L239" i="5"/>
  <c r="K239" i="5"/>
  <c r="J239" i="5"/>
  <c r="I239" i="5"/>
  <c r="L238" i="5"/>
  <c r="K238" i="5"/>
  <c r="J238" i="5"/>
  <c r="I238" i="5"/>
  <c r="L235" i="5"/>
  <c r="K235" i="5"/>
  <c r="J235" i="5"/>
  <c r="I235" i="5"/>
  <c r="L234" i="5"/>
  <c r="K234" i="5"/>
  <c r="J234" i="5"/>
  <c r="I234" i="5"/>
  <c r="L229" i="5"/>
  <c r="K229" i="5"/>
  <c r="J229" i="5"/>
  <c r="I229" i="5"/>
  <c r="L228" i="5"/>
  <c r="K228" i="5"/>
  <c r="J228" i="5"/>
  <c r="I228" i="5"/>
  <c r="L227" i="5"/>
  <c r="K227" i="5"/>
  <c r="J227" i="5"/>
  <c r="I227" i="5"/>
  <c r="L226" i="5"/>
  <c r="K226" i="5"/>
  <c r="J226" i="5"/>
  <c r="I226" i="5"/>
  <c r="L222" i="5"/>
  <c r="K222" i="5"/>
  <c r="J222" i="5"/>
  <c r="I222" i="5"/>
  <c r="L221" i="5"/>
  <c r="K221" i="5"/>
  <c r="J221" i="5"/>
  <c r="I221" i="5"/>
  <c r="L220" i="5"/>
  <c r="K220" i="5"/>
  <c r="J220" i="5"/>
  <c r="I220" i="5"/>
  <c r="L218" i="5"/>
  <c r="K218" i="5"/>
  <c r="J218" i="5"/>
  <c r="I218" i="5"/>
  <c r="L217" i="5"/>
  <c r="K217" i="5"/>
  <c r="J217" i="5"/>
  <c r="I217" i="5"/>
  <c r="L216" i="5"/>
  <c r="K216" i="5"/>
  <c r="J216" i="5"/>
  <c r="I216" i="5"/>
  <c r="L210" i="5"/>
  <c r="K210" i="5"/>
  <c r="J210" i="5"/>
  <c r="I210" i="5"/>
  <c r="L209" i="5"/>
  <c r="K209" i="5"/>
  <c r="J209" i="5"/>
  <c r="I209" i="5"/>
  <c r="L206" i="5"/>
  <c r="K206" i="5"/>
  <c r="J206" i="5"/>
  <c r="I206" i="5"/>
  <c r="L205" i="5"/>
  <c r="K205" i="5"/>
  <c r="J205" i="5"/>
  <c r="I205" i="5"/>
  <c r="L204" i="5"/>
  <c r="K204" i="5"/>
  <c r="J204" i="5"/>
  <c r="I204" i="5"/>
  <c r="L198" i="5"/>
  <c r="K198" i="5"/>
  <c r="J198" i="5"/>
  <c r="I198" i="5"/>
  <c r="L197" i="5"/>
  <c r="K197" i="5"/>
  <c r="J197" i="5"/>
  <c r="I197" i="5"/>
  <c r="L196" i="5"/>
  <c r="K196" i="5"/>
  <c r="J196" i="5"/>
  <c r="I196" i="5"/>
  <c r="L194" i="5"/>
  <c r="K194" i="5"/>
  <c r="J194" i="5"/>
  <c r="I194" i="5"/>
  <c r="L193" i="5"/>
  <c r="K193" i="5"/>
  <c r="J193" i="5"/>
  <c r="I193" i="5"/>
  <c r="L189" i="5"/>
  <c r="K189" i="5"/>
  <c r="J189" i="5"/>
  <c r="I189" i="5"/>
  <c r="L188" i="5"/>
  <c r="K188" i="5"/>
  <c r="J188" i="5"/>
  <c r="I188" i="5"/>
  <c r="L184" i="5"/>
  <c r="K184" i="5"/>
  <c r="J184" i="5"/>
  <c r="I184" i="5"/>
  <c r="L183" i="5"/>
  <c r="K183" i="5"/>
  <c r="J183" i="5"/>
  <c r="I183" i="5"/>
  <c r="L179" i="5"/>
  <c r="K179" i="5"/>
  <c r="J179" i="5"/>
  <c r="I179" i="5"/>
  <c r="L178" i="5"/>
  <c r="K178" i="5"/>
  <c r="J178" i="5"/>
  <c r="I178" i="5"/>
  <c r="L176" i="5"/>
  <c r="K176" i="5"/>
  <c r="J176" i="5"/>
  <c r="I176" i="5"/>
  <c r="L175" i="5"/>
  <c r="K175" i="5"/>
  <c r="J175" i="5"/>
  <c r="I175" i="5"/>
  <c r="L174" i="5"/>
  <c r="K174" i="5"/>
  <c r="J174" i="5"/>
  <c r="I174" i="5"/>
  <c r="L173" i="5"/>
  <c r="K173" i="5"/>
  <c r="J173" i="5"/>
  <c r="I173" i="5"/>
  <c r="L172" i="5"/>
  <c r="K172" i="5"/>
  <c r="J172" i="5"/>
  <c r="I172" i="5"/>
  <c r="L167" i="5"/>
  <c r="K167" i="5"/>
  <c r="J167" i="5"/>
  <c r="I167" i="5"/>
  <c r="L166" i="5"/>
  <c r="K166" i="5"/>
  <c r="J166" i="5"/>
  <c r="I166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L158" i="5"/>
  <c r="K158" i="5"/>
  <c r="J158" i="5"/>
  <c r="I158" i="5"/>
  <c r="L157" i="5"/>
  <c r="K157" i="5"/>
  <c r="J157" i="5"/>
  <c r="I157" i="5"/>
  <c r="L156" i="5"/>
  <c r="K156" i="5"/>
  <c r="J156" i="5"/>
  <c r="I156" i="5"/>
  <c r="L155" i="5"/>
  <c r="K155" i="5"/>
  <c r="J155" i="5"/>
  <c r="I155" i="5"/>
  <c r="L153" i="5"/>
  <c r="K153" i="5"/>
  <c r="J153" i="5"/>
  <c r="I153" i="5"/>
  <c r="L152" i="5"/>
  <c r="K152" i="5"/>
  <c r="J152" i="5"/>
  <c r="I152" i="5"/>
  <c r="L149" i="5"/>
  <c r="K149" i="5"/>
  <c r="J149" i="5"/>
  <c r="I149" i="5"/>
  <c r="L148" i="5"/>
  <c r="K148" i="5"/>
  <c r="J148" i="5"/>
  <c r="I148" i="5"/>
  <c r="L147" i="5"/>
  <c r="K147" i="5"/>
  <c r="J147" i="5"/>
  <c r="I147" i="5"/>
  <c r="L146" i="5"/>
  <c r="K146" i="5"/>
  <c r="J146" i="5"/>
  <c r="I146" i="5"/>
  <c r="L143" i="5"/>
  <c r="K143" i="5"/>
  <c r="J143" i="5"/>
  <c r="I143" i="5"/>
  <c r="L142" i="5"/>
  <c r="K142" i="5"/>
  <c r="J142" i="5"/>
  <c r="I142" i="5"/>
  <c r="L141" i="5"/>
  <c r="K141" i="5"/>
  <c r="J141" i="5"/>
  <c r="I141" i="5"/>
  <c r="L138" i="5"/>
  <c r="L137" i="5" s="1"/>
  <c r="L136" i="5" s="1"/>
  <c r="L130" i="5" s="1"/>
  <c r="L30" i="5" s="1"/>
  <c r="L344" i="5" s="1"/>
  <c r="K138" i="5"/>
  <c r="K137" i="5" s="1"/>
  <c r="K136" i="5" s="1"/>
  <c r="K130" i="5" s="1"/>
  <c r="K30" i="5" s="1"/>
  <c r="K344" i="5" s="1"/>
  <c r="J138" i="5"/>
  <c r="J137" i="5" s="1"/>
  <c r="J136" i="5" s="1"/>
  <c r="J130" i="5" s="1"/>
  <c r="J30" i="5" s="1"/>
  <c r="J344" i="5" s="1"/>
  <c r="I138" i="5"/>
  <c r="I137" i="5" s="1"/>
  <c r="I136" i="5" s="1"/>
  <c r="I130" i="5" s="1"/>
  <c r="I30" i="5" s="1"/>
  <c r="I344" i="5" s="1"/>
  <c r="L133" i="5"/>
  <c r="K133" i="5"/>
  <c r="J133" i="5"/>
  <c r="I133" i="5"/>
  <c r="L132" i="5"/>
  <c r="K132" i="5"/>
  <c r="J132" i="5"/>
  <c r="I132" i="5"/>
  <c r="L131" i="5"/>
  <c r="K131" i="5"/>
  <c r="J131" i="5"/>
  <c r="I131" i="5"/>
  <c r="L127" i="5"/>
  <c r="K127" i="5"/>
  <c r="J127" i="5"/>
  <c r="I127" i="5"/>
  <c r="L126" i="5"/>
  <c r="K126" i="5"/>
  <c r="J126" i="5"/>
  <c r="I126" i="5"/>
  <c r="L125" i="5"/>
  <c r="K125" i="5"/>
  <c r="J125" i="5"/>
  <c r="I125" i="5"/>
  <c r="L123" i="5"/>
  <c r="K123" i="5"/>
  <c r="J123" i="5"/>
  <c r="I123" i="5"/>
  <c r="L122" i="5"/>
  <c r="K122" i="5"/>
  <c r="J122" i="5"/>
  <c r="I122" i="5"/>
  <c r="L121" i="5"/>
  <c r="K121" i="5"/>
  <c r="J121" i="5"/>
  <c r="I121" i="5"/>
  <c r="L119" i="5"/>
  <c r="K119" i="5"/>
  <c r="J119" i="5"/>
  <c r="I119" i="5"/>
  <c r="L118" i="5"/>
  <c r="K118" i="5"/>
  <c r="J118" i="5"/>
  <c r="I118" i="5"/>
  <c r="L117" i="5"/>
  <c r="K117" i="5"/>
  <c r="J117" i="5"/>
  <c r="I117" i="5"/>
  <c r="L115" i="5"/>
  <c r="K115" i="5"/>
  <c r="J115" i="5"/>
  <c r="I115" i="5"/>
  <c r="L114" i="5"/>
  <c r="K114" i="5"/>
  <c r="J114" i="5"/>
  <c r="I114" i="5"/>
  <c r="L113" i="5"/>
  <c r="K113" i="5"/>
  <c r="J113" i="5"/>
  <c r="I113" i="5"/>
  <c r="L110" i="5"/>
  <c r="K110" i="5"/>
  <c r="J110" i="5"/>
  <c r="I110" i="5"/>
  <c r="L109" i="5"/>
  <c r="K109" i="5"/>
  <c r="J109" i="5"/>
  <c r="I109" i="5"/>
  <c r="L108" i="5"/>
  <c r="K108" i="5"/>
  <c r="J108" i="5"/>
  <c r="I108" i="5"/>
  <c r="L107" i="5"/>
  <c r="K107" i="5"/>
  <c r="J107" i="5"/>
  <c r="I107" i="5"/>
  <c r="L104" i="5"/>
  <c r="K104" i="5"/>
  <c r="J104" i="5"/>
  <c r="I104" i="5"/>
  <c r="L103" i="5"/>
  <c r="K103" i="5"/>
  <c r="J103" i="5"/>
  <c r="I103" i="5"/>
  <c r="L102" i="5"/>
  <c r="K102" i="5"/>
  <c r="J102" i="5"/>
  <c r="I102" i="5"/>
  <c r="L99" i="5"/>
  <c r="K99" i="5"/>
  <c r="J99" i="5"/>
  <c r="I99" i="5"/>
  <c r="L98" i="5"/>
  <c r="K98" i="5"/>
  <c r="J98" i="5"/>
  <c r="I98" i="5"/>
  <c r="L97" i="5"/>
  <c r="K97" i="5"/>
  <c r="J97" i="5"/>
  <c r="I97" i="5"/>
  <c r="L94" i="5"/>
  <c r="K94" i="5"/>
  <c r="J94" i="5"/>
  <c r="I94" i="5"/>
  <c r="L93" i="5"/>
  <c r="K93" i="5"/>
  <c r="J93" i="5"/>
  <c r="I93" i="5"/>
  <c r="L92" i="5"/>
  <c r="K92" i="5"/>
  <c r="J92" i="5"/>
  <c r="I92" i="5"/>
  <c r="L91" i="5"/>
  <c r="K91" i="5"/>
  <c r="J91" i="5"/>
  <c r="I91" i="5"/>
  <c r="L86" i="5"/>
  <c r="K86" i="5"/>
  <c r="J86" i="5"/>
  <c r="I86" i="5"/>
  <c r="L85" i="5"/>
  <c r="K85" i="5"/>
  <c r="J85" i="5"/>
  <c r="I85" i="5"/>
  <c r="L84" i="5"/>
  <c r="K84" i="5"/>
  <c r="J84" i="5"/>
  <c r="I84" i="5"/>
  <c r="L83" i="5"/>
  <c r="K83" i="5"/>
  <c r="J83" i="5"/>
  <c r="I83" i="5"/>
  <c r="L81" i="5"/>
  <c r="K81" i="5"/>
  <c r="J81" i="5"/>
  <c r="I81" i="5"/>
  <c r="L80" i="5"/>
  <c r="K80" i="5"/>
  <c r="J80" i="5"/>
  <c r="I80" i="5"/>
  <c r="L79" i="5"/>
  <c r="K79" i="5"/>
  <c r="J79" i="5"/>
  <c r="I79" i="5"/>
  <c r="L75" i="5"/>
  <c r="K75" i="5"/>
  <c r="J75" i="5"/>
  <c r="I75" i="5"/>
  <c r="L74" i="5"/>
  <c r="K74" i="5"/>
  <c r="J74" i="5"/>
  <c r="I74" i="5"/>
  <c r="L70" i="5"/>
  <c r="K70" i="5"/>
  <c r="J70" i="5"/>
  <c r="I70" i="5"/>
  <c r="L69" i="5"/>
  <c r="K69" i="5"/>
  <c r="J69" i="5"/>
  <c r="I69" i="5"/>
  <c r="L65" i="5"/>
  <c r="K65" i="5"/>
  <c r="J65" i="5"/>
  <c r="I65" i="5"/>
  <c r="L64" i="5"/>
  <c r="K64" i="5"/>
  <c r="J64" i="5"/>
  <c r="I64" i="5"/>
  <c r="L63" i="5"/>
  <c r="K63" i="5"/>
  <c r="J63" i="5"/>
  <c r="I63" i="5"/>
  <c r="L62" i="5"/>
  <c r="K62" i="5"/>
  <c r="J62" i="5"/>
  <c r="I62" i="5"/>
  <c r="L44" i="5"/>
  <c r="K44" i="5"/>
  <c r="J44" i="5"/>
  <c r="I44" i="5"/>
  <c r="L43" i="5"/>
  <c r="K43" i="5"/>
  <c r="J43" i="5"/>
  <c r="I43" i="5"/>
  <c r="L42" i="5"/>
  <c r="K42" i="5"/>
  <c r="J42" i="5"/>
  <c r="I42" i="5"/>
  <c r="L41" i="5"/>
  <c r="K41" i="5"/>
  <c r="J41" i="5"/>
  <c r="I41" i="5"/>
  <c r="L39" i="5"/>
  <c r="K39" i="5"/>
  <c r="J39" i="5"/>
  <c r="I39" i="5"/>
  <c r="L38" i="5"/>
  <c r="K38" i="5"/>
  <c r="J38" i="5"/>
  <c r="I38" i="5"/>
  <c r="L37" i="5"/>
  <c r="K37" i="5"/>
  <c r="J37" i="5"/>
  <c r="I37" i="5"/>
  <c r="L34" i="5"/>
  <c r="K34" i="5"/>
  <c r="J34" i="5"/>
  <c r="I34" i="5"/>
  <c r="L33" i="5"/>
  <c r="K33" i="5"/>
  <c r="J33" i="5"/>
  <c r="I33" i="5"/>
  <c r="L32" i="5"/>
  <c r="K32" i="5"/>
  <c r="J32" i="5"/>
  <c r="I32" i="5"/>
  <c r="L31" i="5"/>
  <c r="K31" i="5"/>
  <c r="J31" i="5"/>
  <c r="I31" i="5"/>
  <c r="L342" i="4"/>
  <c r="K342" i="4"/>
  <c r="J342" i="4"/>
  <c r="I342" i="4"/>
  <c r="L341" i="4"/>
  <c r="K341" i="4"/>
  <c r="J341" i="4"/>
  <c r="I341" i="4"/>
  <c r="L339" i="4"/>
  <c r="K339" i="4"/>
  <c r="J339" i="4"/>
  <c r="I339" i="4"/>
  <c r="L338" i="4"/>
  <c r="K338" i="4"/>
  <c r="J338" i="4"/>
  <c r="I338" i="4"/>
  <c r="L336" i="4"/>
  <c r="K336" i="4"/>
  <c r="J336" i="4"/>
  <c r="I336" i="4"/>
  <c r="L335" i="4"/>
  <c r="K335" i="4"/>
  <c r="J335" i="4"/>
  <c r="I335" i="4"/>
  <c r="L332" i="4"/>
  <c r="K332" i="4"/>
  <c r="J332" i="4"/>
  <c r="I332" i="4"/>
  <c r="L331" i="4"/>
  <c r="K331" i="4"/>
  <c r="J331" i="4"/>
  <c r="I331" i="4"/>
  <c r="L328" i="4"/>
  <c r="K328" i="4"/>
  <c r="J328" i="4"/>
  <c r="I328" i="4"/>
  <c r="L326" i="4"/>
  <c r="K326" i="4"/>
  <c r="J326" i="4"/>
  <c r="I326" i="4"/>
  <c r="L323" i="4"/>
  <c r="K323" i="4"/>
  <c r="J323" i="4"/>
  <c r="I323" i="4"/>
  <c r="L322" i="4"/>
  <c r="K322" i="4"/>
  <c r="J322" i="4"/>
  <c r="I322" i="4"/>
  <c r="L318" i="4"/>
  <c r="K318" i="4"/>
  <c r="J318" i="4"/>
  <c r="I318" i="4"/>
  <c r="L317" i="4"/>
  <c r="K317" i="4"/>
  <c r="J317" i="4"/>
  <c r="I317" i="4"/>
  <c r="L316" i="4"/>
  <c r="K316" i="4"/>
  <c r="J316" i="4"/>
  <c r="I316" i="4"/>
  <c r="L313" i="4"/>
  <c r="K313" i="4"/>
  <c r="J313" i="4"/>
  <c r="I313" i="4"/>
  <c r="L312" i="4"/>
  <c r="K312" i="4"/>
  <c r="J312" i="4"/>
  <c r="I312" i="4"/>
  <c r="L310" i="4"/>
  <c r="K310" i="4"/>
  <c r="J310" i="4"/>
  <c r="I310" i="4"/>
  <c r="L309" i="4"/>
  <c r="K309" i="4"/>
  <c r="J309" i="4"/>
  <c r="I309" i="4"/>
  <c r="L307" i="4"/>
  <c r="K307" i="4"/>
  <c r="J307" i="4"/>
  <c r="I307" i="4"/>
  <c r="L306" i="4"/>
  <c r="K306" i="4"/>
  <c r="J306" i="4"/>
  <c r="I306" i="4"/>
  <c r="L303" i="4"/>
  <c r="K303" i="4"/>
  <c r="J303" i="4"/>
  <c r="I303" i="4"/>
  <c r="L302" i="4"/>
  <c r="K302" i="4"/>
  <c r="J302" i="4"/>
  <c r="I302" i="4"/>
  <c r="L299" i="4"/>
  <c r="K299" i="4"/>
  <c r="J299" i="4"/>
  <c r="I299" i="4"/>
  <c r="L298" i="4"/>
  <c r="K298" i="4"/>
  <c r="J298" i="4"/>
  <c r="I298" i="4"/>
  <c r="L295" i="4"/>
  <c r="K295" i="4"/>
  <c r="J295" i="4"/>
  <c r="I295" i="4"/>
  <c r="L294" i="4"/>
  <c r="K294" i="4"/>
  <c r="J294" i="4"/>
  <c r="I294" i="4"/>
  <c r="L290" i="4"/>
  <c r="K290" i="4"/>
  <c r="J290" i="4"/>
  <c r="I290" i="4"/>
  <c r="L289" i="4"/>
  <c r="K289" i="4"/>
  <c r="J289" i="4"/>
  <c r="I289" i="4"/>
  <c r="L288" i="4"/>
  <c r="K288" i="4"/>
  <c r="J288" i="4"/>
  <c r="I288" i="4"/>
  <c r="L287" i="4"/>
  <c r="K287" i="4"/>
  <c r="J287" i="4"/>
  <c r="I287" i="4"/>
  <c r="L283" i="4"/>
  <c r="K283" i="4"/>
  <c r="J283" i="4"/>
  <c r="I283" i="4"/>
  <c r="L282" i="4"/>
  <c r="K282" i="4"/>
  <c r="J282" i="4"/>
  <c r="I282" i="4"/>
  <c r="L280" i="4"/>
  <c r="K280" i="4"/>
  <c r="J280" i="4"/>
  <c r="I280" i="4"/>
  <c r="L279" i="4"/>
  <c r="K279" i="4"/>
  <c r="J279" i="4"/>
  <c r="I279" i="4"/>
  <c r="L277" i="4"/>
  <c r="K277" i="4"/>
  <c r="J277" i="4"/>
  <c r="I277" i="4"/>
  <c r="L276" i="4"/>
  <c r="K276" i="4"/>
  <c r="J276" i="4"/>
  <c r="I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8" i="4"/>
  <c r="K268" i="4"/>
  <c r="J268" i="4"/>
  <c r="I268" i="4"/>
  <c r="L265" i="4"/>
  <c r="K265" i="4"/>
  <c r="J265" i="4"/>
  <c r="I265" i="4"/>
  <c r="L264" i="4"/>
  <c r="K264" i="4"/>
  <c r="J264" i="4"/>
  <c r="I264" i="4"/>
  <c r="L259" i="4"/>
  <c r="K259" i="4"/>
  <c r="J259" i="4"/>
  <c r="I259" i="4"/>
  <c r="L258" i="4"/>
  <c r="K258" i="4"/>
  <c r="J258" i="4"/>
  <c r="I258" i="4"/>
  <c r="L257" i="4"/>
  <c r="K257" i="4"/>
  <c r="J257" i="4"/>
  <c r="I257" i="4"/>
  <c r="L254" i="4"/>
  <c r="K254" i="4"/>
  <c r="J254" i="4"/>
  <c r="I254" i="4"/>
  <c r="L253" i="4"/>
  <c r="K253" i="4"/>
  <c r="J253" i="4"/>
  <c r="I253" i="4"/>
  <c r="L251" i="4"/>
  <c r="K251" i="4"/>
  <c r="J251" i="4"/>
  <c r="I251" i="4"/>
  <c r="L250" i="4"/>
  <c r="K250" i="4"/>
  <c r="J250" i="4"/>
  <c r="I250" i="4"/>
  <c r="L248" i="4"/>
  <c r="K248" i="4"/>
  <c r="J248" i="4"/>
  <c r="I248" i="4"/>
  <c r="L247" i="4"/>
  <c r="K247" i="4"/>
  <c r="J247" i="4"/>
  <c r="I247" i="4"/>
  <c r="L243" i="4"/>
  <c r="K243" i="4"/>
  <c r="J243" i="4"/>
  <c r="I243" i="4"/>
  <c r="L242" i="4"/>
  <c r="K242" i="4"/>
  <c r="J242" i="4"/>
  <c r="I242" i="4"/>
  <c r="L239" i="4"/>
  <c r="K239" i="4"/>
  <c r="J239" i="4"/>
  <c r="I239" i="4"/>
  <c r="L238" i="4"/>
  <c r="K238" i="4"/>
  <c r="J238" i="4"/>
  <c r="I238" i="4"/>
  <c r="L235" i="4"/>
  <c r="K235" i="4"/>
  <c r="J235" i="4"/>
  <c r="I235" i="4"/>
  <c r="L234" i="4"/>
  <c r="K234" i="4"/>
  <c r="J234" i="4"/>
  <c r="I234" i="4"/>
  <c r="L229" i="4"/>
  <c r="K229" i="4"/>
  <c r="J229" i="4"/>
  <c r="I229" i="4"/>
  <c r="L228" i="4"/>
  <c r="K228" i="4"/>
  <c r="J228" i="4"/>
  <c r="I228" i="4"/>
  <c r="L227" i="4"/>
  <c r="K227" i="4"/>
  <c r="J227" i="4"/>
  <c r="I227" i="4"/>
  <c r="L226" i="4"/>
  <c r="K226" i="4"/>
  <c r="J226" i="4"/>
  <c r="I226" i="4"/>
  <c r="L222" i="4"/>
  <c r="K222" i="4"/>
  <c r="J222" i="4"/>
  <c r="I222" i="4"/>
  <c r="L221" i="4"/>
  <c r="K221" i="4"/>
  <c r="J221" i="4"/>
  <c r="I221" i="4"/>
  <c r="L220" i="4"/>
  <c r="K220" i="4"/>
  <c r="J220" i="4"/>
  <c r="I220" i="4"/>
  <c r="L218" i="4"/>
  <c r="K218" i="4"/>
  <c r="J218" i="4"/>
  <c r="I218" i="4"/>
  <c r="L217" i="4"/>
  <c r="K217" i="4"/>
  <c r="J217" i="4"/>
  <c r="I217" i="4"/>
  <c r="L216" i="4"/>
  <c r="K216" i="4"/>
  <c r="J216" i="4"/>
  <c r="I216" i="4"/>
  <c r="L210" i="4"/>
  <c r="K210" i="4"/>
  <c r="J210" i="4"/>
  <c r="I210" i="4"/>
  <c r="L209" i="4"/>
  <c r="K209" i="4"/>
  <c r="J209" i="4"/>
  <c r="I209" i="4"/>
  <c r="L206" i="4"/>
  <c r="K206" i="4"/>
  <c r="J206" i="4"/>
  <c r="I206" i="4"/>
  <c r="L205" i="4"/>
  <c r="K205" i="4"/>
  <c r="J205" i="4"/>
  <c r="I205" i="4"/>
  <c r="L204" i="4"/>
  <c r="K204" i="4"/>
  <c r="J204" i="4"/>
  <c r="I204" i="4"/>
  <c r="L198" i="4"/>
  <c r="K198" i="4"/>
  <c r="J198" i="4"/>
  <c r="I198" i="4"/>
  <c r="L197" i="4"/>
  <c r="K197" i="4"/>
  <c r="J197" i="4"/>
  <c r="I197" i="4"/>
  <c r="L196" i="4"/>
  <c r="K196" i="4"/>
  <c r="J196" i="4"/>
  <c r="I196" i="4"/>
  <c r="L194" i="4"/>
  <c r="K194" i="4"/>
  <c r="J194" i="4"/>
  <c r="I194" i="4"/>
  <c r="L193" i="4"/>
  <c r="K193" i="4"/>
  <c r="J193" i="4"/>
  <c r="I193" i="4"/>
  <c r="L189" i="4"/>
  <c r="K189" i="4"/>
  <c r="J189" i="4"/>
  <c r="I189" i="4"/>
  <c r="L188" i="4"/>
  <c r="K188" i="4"/>
  <c r="J188" i="4"/>
  <c r="I188" i="4"/>
  <c r="L184" i="4"/>
  <c r="K184" i="4"/>
  <c r="J184" i="4"/>
  <c r="I184" i="4"/>
  <c r="L183" i="4"/>
  <c r="K183" i="4"/>
  <c r="J183" i="4"/>
  <c r="I183" i="4"/>
  <c r="L179" i="4"/>
  <c r="K179" i="4"/>
  <c r="J179" i="4"/>
  <c r="I179" i="4"/>
  <c r="L178" i="4"/>
  <c r="K178" i="4"/>
  <c r="J178" i="4"/>
  <c r="I178" i="4"/>
  <c r="L176" i="4"/>
  <c r="K176" i="4"/>
  <c r="J176" i="4"/>
  <c r="I176" i="4"/>
  <c r="L175" i="4"/>
  <c r="K175" i="4"/>
  <c r="J175" i="4"/>
  <c r="I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67" i="4"/>
  <c r="K167" i="4"/>
  <c r="J167" i="4"/>
  <c r="I167" i="4"/>
  <c r="L166" i="4"/>
  <c r="K166" i="4"/>
  <c r="J166" i="4"/>
  <c r="I166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3" i="4"/>
  <c r="K153" i="4"/>
  <c r="J153" i="4"/>
  <c r="I153" i="4"/>
  <c r="L152" i="4"/>
  <c r="K152" i="4"/>
  <c r="J152" i="4"/>
  <c r="I152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3" i="4"/>
  <c r="K143" i="4"/>
  <c r="J143" i="4"/>
  <c r="I143" i="4"/>
  <c r="L142" i="4"/>
  <c r="K142" i="4"/>
  <c r="J142" i="4"/>
  <c r="I142" i="4"/>
  <c r="L141" i="4"/>
  <c r="K141" i="4"/>
  <c r="J141" i="4"/>
  <c r="I141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L133" i="4"/>
  <c r="K133" i="4"/>
  <c r="J133" i="4"/>
  <c r="I133" i="4"/>
  <c r="L132" i="4"/>
  <c r="K132" i="4"/>
  <c r="J132" i="4"/>
  <c r="I132" i="4"/>
  <c r="L131" i="4"/>
  <c r="K131" i="4"/>
  <c r="J131" i="4"/>
  <c r="I131" i="4"/>
  <c r="L130" i="4"/>
  <c r="K130" i="4"/>
  <c r="J130" i="4"/>
  <c r="I130" i="4"/>
  <c r="L127" i="4"/>
  <c r="K127" i="4"/>
  <c r="J127" i="4"/>
  <c r="I127" i="4"/>
  <c r="L126" i="4"/>
  <c r="K126" i="4"/>
  <c r="J126" i="4"/>
  <c r="I126" i="4"/>
  <c r="L125" i="4"/>
  <c r="K125" i="4"/>
  <c r="J125" i="4"/>
  <c r="I125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19" i="4"/>
  <c r="K119" i="4"/>
  <c r="J119" i="4"/>
  <c r="I119" i="4"/>
  <c r="L118" i="4"/>
  <c r="K118" i="4"/>
  <c r="J118" i="4"/>
  <c r="I118" i="4"/>
  <c r="L117" i="4"/>
  <c r="K117" i="4"/>
  <c r="J117" i="4"/>
  <c r="I117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4" i="4"/>
  <c r="K104" i="4"/>
  <c r="J104" i="4"/>
  <c r="I104" i="4"/>
  <c r="L103" i="4"/>
  <c r="K103" i="4"/>
  <c r="J103" i="4"/>
  <c r="I103" i="4"/>
  <c r="L102" i="4"/>
  <c r="K102" i="4"/>
  <c r="J102" i="4"/>
  <c r="I102" i="4"/>
  <c r="L99" i="4"/>
  <c r="K99" i="4"/>
  <c r="J99" i="4"/>
  <c r="I99" i="4"/>
  <c r="L98" i="4"/>
  <c r="K98" i="4"/>
  <c r="J98" i="4"/>
  <c r="I98" i="4"/>
  <c r="L97" i="4"/>
  <c r="K97" i="4"/>
  <c r="J97" i="4"/>
  <c r="I97" i="4"/>
  <c r="L94" i="4"/>
  <c r="K94" i="4"/>
  <c r="J94" i="4"/>
  <c r="I94" i="4"/>
  <c r="L93" i="4"/>
  <c r="K93" i="4"/>
  <c r="J93" i="4"/>
  <c r="I93" i="4"/>
  <c r="L92" i="4"/>
  <c r="K92" i="4"/>
  <c r="J92" i="4"/>
  <c r="I92" i="4"/>
  <c r="L91" i="4"/>
  <c r="K91" i="4"/>
  <c r="J91" i="4"/>
  <c r="I91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1" i="4"/>
  <c r="K81" i="4"/>
  <c r="J81" i="4"/>
  <c r="I81" i="4"/>
  <c r="L80" i="4"/>
  <c r="K80" i="4"/>
  <c r="J80" i="4"/>
  <c r="I80" i="4"/>
  <c r="L79" i="4"/>
  <c r="K79" i="4"/>
  <c r="J79" i="4"/>
  <c r="I79" i="4"/>
  <c r="L75" i="4"/>
  <c r="K75" i="4"/>
  <c r="J75" i="4"/>
  <c r="I75" i="4"/>
  <c r="L74" i="4"/>
  <c r="K74" i="4"/>
  <c r="J74" i="4"/>
  <c r="I74" i="4"/>
  <c r="L70" i="4"/>
  <c r="K70" i="4"/>
  <c r="J70" i="4"/>
  <c r="I70" i="4"/>
  <c r="L69" i="4"/>
  <c r="K69" i="4"/>
  <c r="J69" i="4"/>
  <c r="I69" i="4"/>
  <c r="L65" i="4"/>
  <c r="K65" i="4"/>
  <c r="J65" i="4"/>
  <c r="I65" i="4"/>
  <c r="L64" i="4"/>
  <c r="K64" i="4"/>
  <c r="J64" i="4"/>
  <c r="I64" i="4"/>
  <c r="L63" i="4"/>
  <c r="K63" i="4"/>
  <c r="J63" i="4"/>
  <c r="I63" i="4"/>
  <c r="L62" i="4"/>
  <c r="K62" i="4"/>
  <c r="J62" i="4"/>
  <c r="I62" i="4"/>
  <c r="L44" i="4"/>
  <c r="L43" i="4" s="1"/>
  <c r="L42" i="4" s="1"/>
  <c r="L41" i="4" s="1"/>
  <c r="K44" i="4"/>
  <c r="K43" i="4" s="1"/>
  <c r="K42" i="4" s="1"/>
  <c r="K41" i="4" s="1"/>
  <c r="J44" i="4"/>
  <c r="J43" i="4" s="1"/>
  <c r="J42" i="4" s="1"/>
  <c r="J41" i="4" s="1"/>
  <c r="I44" i="4"/>
  <c r="I43" i="4" s="1"/>
  <c r="I42" i="4" s="1"/>
  <c r="I41" i="4" s="1"/>
  <c r="L39" i="4"/>
  <c r="L38" i="4" s="1"/>
  <c r="L37" i="4" s="1"/>
  <c r="K39" i="4"/>
  <c r="K38" i="4" s="1"/>
  <c r="K37" i="4" s="1"/>
  <c r="J39" i="4"/>
  <c r="J38" i="4" s="1"/>
  <c r="J37" i="4" s="1"/>
  <c r="I39" i="4"/>
  <c r="I38" i="4" s="1"/>
  <c r="I37" i="4" s="1"/>
  <c r="L34" i="4"/>
  <c r="L33" i="4" s="1"/>
  <c r="L32" i="4" s="1"/>
  <c r="K34" i="4"/>
  <c r="K33" i="4" s="1"/>
  <c r="K32" i="4" s="1"/>
  <c r="J34" i="4"/>
  <c r="J33" i="4" s="1"/>
  <c r="J32" i="4" s="1"/>
  <c r="I34" i="4"/>
  <c r="I33" i="4" s="1"/>
  <c r="I32" i="4" s="1"/>
  <c r="L344" i="7" l="1"/>
  <c r="I31" i="4"/>
  <c r="L344" i="6"/>
  <c r="L344" i="8"/>
  <c r="K344" i="8"/>
  <c r="J344" i="11"/>
  <c r="L31" i="4"/>
  <c r="L30" i="4" s="1"/>
  <c r="K31" i="4"/>
  <c r="K30" i="4" s="1"/>
  <c r="J31" i="4"/>
  <c r="J30" i="4" s="1"/>
  <c r="J344" i="4" s="1"/>
  <c r="I30" i="4"/>
  <c r="I344" i="4" s="1"/>
  <c r="I227" i="8"/>
  <c r="J63" i="8"/>
  <c r="J62" i="8" s="1"/>
  <c r="I107" i="8"/>
  <c r="I30" i="8" s="1"/>
  <c r="J107" i="8"/>
  <c r="J30" i="8" s="1"/>
  <c r="J204" i="8"/>
  <c r="J173" i="8" s="1"/>
  <c r="J227" i="8"/>
  <c r="J257" i="8"/>
  <c r="I130" i="8"/>
  <c r="I155" i="8"/>
  <c r="I174" i="8"/>
  <c r="I173" i="8" s="1"/>
  <c r="I257" i="8"/>
  <c r="I316" i="8"/>
  <c r="I287" i="8" s="1"/>
  <c r="I257" i="7"/>
  <c r="I130" i="7"/>
  <c r="J147" i="7"/>
  <c r="J146" i="7" s="1"/>
  <c r="I155" i="7"/>
  <c r="I227" i="7"/>
  <c r="I226" i="7" s="1"/>
  <c r="J63" i="7"/>
  <c r="J62" i="7" s="1"/>
  <c r="J91" i="7"/>
  <c r="I107" i="7"/>
  <c r="I30" i="7" s="1"/>
  <c r="J130" i="7"/>
  <c r="J30" i="7" s="1"/>
  <c r="J155" i="7"/>
  <c r="I174" i="7"/>
  <c r="I173" i="7" s="1"/>
  <c r="J227" i="7"/>
  <c r="J226" i="7" s="1"/>
  <c r="J172" i="7" s="1"/>
  <c r="I288" i="7"/>
  <c r="I287" i="7" s="1"/>
  <c r="I316" i="7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5" i="3"/>
  <c r="I64" i="3"/>
  <c r="J65" i="3"/>
  <c r="J64" i="3" s="1"/>
  <c r="K65" i="3"/>
  <c r="K64" i="3" s="1"/>
  <c r="L65" i="3"/>
  <c r="L64" i="3"/>
  <c r="I69" i="3"/>
  <c r="I70" i="3"/>
  <c r="J70" i="3"/>
  <c r="J69" i="3" s="1"/>
  <c r="K70" i="3"/>
  <c r="K69" i="3" s="1"/>
  <c r="L70" i="3"/>
  <c r="L69" i="3"/>
  <c r="I75" i="3"/>
  <c r="I74" i="3" s="1"/>
  <c r="J75" i="3"/>
  <c r="J74" i="3"/>
  <c r="K75" i="3"/>
  <c r="K74" i="3" s="1"/>
  <c r="L75" i="3"/>
  <c r="L74" i="3"/>
  <c r="J79" i="3"/>
  <c r="I81" i="3"/>
  <c r="I80" i="3" s="1"/>
  <c r="I79" i="3" s="1"/>
  <c r="J81" i="3"/>
  <c r="J80" i="3" s="1"/>
  <c r="K81" i="3"/>
  <c r="K80" i="3"/>
  <c r="K79" i="3" s="1"/>
  <c r="L81" i="3"/>
  <c r="L80" i="3" s="1"/>
  <c r="L79" i="3"/>
  <c r="I85" i="3"/>
  <c r="I84" i="3" s="1"/>
  <c r="I83" i="3" s="1"/>
  <c r="I86" i="3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/>
  <c r="I92" i="3"/>
  <c r="J94" i="3"/>
  <c r="J93" i="3" s="1"/>
  <c r="J92" i="3" s="1"/>
  <c r="K94" i="3"/>
  <c r="K93" i="3"/>
  <c r="K92" i="3"/>
  <c r="L94" i="3"/>
  <c r="L93" i="3"/>
  <c r="L92" i="3"/>
  <c r="I99" i="3"/>
  <c r="I98" i="3" s="1"/>
  <c r="I97" i="3" s="1"/>
  <c r="J99" i="3"/>
  <c r="J98" i="3"/>
  <c r="J97" i="3" s="1"/>
  <c r="K99" i="3"/>
  <c r="K98" i="3"/>
  <c r="K97" i="3" s="1"/>
  <c r="L99" i="3"/>
  <c r="L98" i="3"/>
  <c r="L97" i="3"/>
  <c r="I104" i="3"/>
  <c r="I103" i="3" s="1"/>
  <c r="I102" i="3" s="1"/>
  <c r="J104" i="3"/>
  <c r="J103" i="3"/>
  <c r="J102" i="3" s="1"/>
  <c r="K104" i="3"/>
  <c r="K103" i="3"/>
  <c r="K102" i="3"/>
  <c r="L104" i="3"/>
  <c r="L103" i="3"/>
  <c r="L102" i="3"/>
  <c r="J108" i="3"/>
  <c r="I110" i="3"/>
  <c r="I109" i="3" s="1"/>
  <c r="I108" i="3" s="1"/>
  <c r="J110" i="3"/>
  <c r="J109" i="3" s="1"/>
  <c r="K110" i="3"/>
  <c r="K109" i="3"/>
  <c r="K108" i="3" s="1"/>
  <c r="L110" i="3"/>
  <c r="L109" i="3"/>
  <c r="L108" i="3"/>
  <c r="I114" i="3"/>
  <c r="I113" i="3" s="1"/>
  <c r="I115" i="3"/>
  <c r="J115" i="3"/>
  <c r="J114" i="3" s="1"/>
  <c r="J113" i="3" s="1"/>
  <c r="K115" i="3"/>
  <c r="K114" i="3"/>
  <c r="K113" i="3" s="1"/>
  <c r="L115" i="3"/>
  <c r="L114" i="3"/>
  <c r="L113" i="3" s="1"/>
  <c r="J118" i="3"/>
  <c r="J117" i="3"/>
  <c r="I119" i="3"/>
  <c r="I118" i="3" s="1"/>
  <c r="I117" i="3" s="1"/>
  <c r="I107" i="3" s="1"/>
  <c r="J119" i="3"/>
  <c r="K119" i="3"/>
  <c r="K118" i="3"/>
  <c r="K117" i="3" s="1"/>
  <c r="L119" i="3"/>
  <c r="L118" i="3"/>
  <c r="L117" i="3"/>
  <c r="J122" i="3"/>
  <c r="J121" i="3"/>
  <c r="I123" i="3"/>
  <c r="I122" i="3" s="1"/>
  <c r="I121" i="3" s="1"/>
  <c r="J123" i="3"/>
  <c r="K123" i="3"/>
  <c r="K122" i="3"/>
  <c r="K121" i="3" s="1"/>
  <c r="L123" i="3"/>
  <c r="L122" i="3"/>
  <c r="L121" i="3"/>
  <c r="J126" i="3"/>
  <c r="J125" i="3" s="1"/>
  <c r="I127" i="3"/>
  <c r="I126" i="3" s="1"/>
  <c r="I125" i="3" s="1"/>
  <c r="J127" i="3"/>
  <c r="K127" i="3"/>
  <c r="K126" i="3" s="1"/>
  <c r="K125" i="3" s="1"/>
  <c r="L127" i="3"/>
  <c r="L126" i="3"/>
  <c r="L125" i="3" s="1"/>
  <c r="I133" i="3"/>
  <c r="I132" i="3"/>
  <c r="I131" i="3" s="1"/>
  <c r="I130" i="3" s="1"/>
  <c r="J133" i="3"/>
  <c r="J132" i="3" s="1"/>
  <c r="J131" i="3" s="1"/>
  <c r="K133" i="3"/>
  <c r="K132" i="3" s="1"/>
  <c r="K131" i="3" s="1"/>
  <c r="L133" i="3"/>
  <c r="L132" i="3"/>
  <c r="L131" i="3" s="1"/>
  <c r="I138" i="3"/>
  <c r="I137" i="3"/>
  <c r="I136" i="3" s="1"/>
  <c r="J138" i="3"/>
  <c r="J137" i="3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/>
  <c r="J141" i="3" s="1"/>
  <c r="K143" i="3"/>
  <c r="K142" i="3" s="1"/>
  <c r="K141" i="3" s="1"/>
  <c r="L143" i="3"/>
  <c r="L142" i="3"/>
  <c r="L141" i="3" s="1"/>
  <c r="J148" i="3"/>
  <c r="J147" i="3"/>
  <c r="J146" i="3" s="1"/>
  <c r="I149" i="3"/>
  <c r="I148" i="3" s="1"/>
  <c r="J149" i="3"/>
  <c r="K149" i="3"/>
  <c r="K148" i="3" s="1"/>
  <c r="K147" i="3" s="1"/>
  <c r="K146" i="3"/>
  <c r="L149" i="3"/>
  <c r="L148" i="3" s="1"/>
  <c r="I153" i="3"/>
  <c r="I152" i="3" s="1"/>
  <c r="J153" i="3"/>
  <c r="J152" i="3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/>
  <c r="L158" i="3"/>
  <c r="L157" i="3"/>
  <c r="L156" i="3"/>
  <c r="I161" i="3"/>
  <c r="I160" i="3" s="1"/>
  <c r="J160" i="3"/>
  <c r="I162" i="3"/>
  <c r="J162" i="3"/>
  <c r="J161" i="3" s="1"/>
  <c r="K162" i="3"/>
  <c r="K161" i="3" s="1"/>
  <c r="K160" i="3" s="1"/>
  <c r="L162" i="3"/>
  <c r="L161" i="3"/>
  <c r="L160" i="3" s="1"/>
  <c r="I167" i="3"/>
  <c r="I166" i="3" s="1"/>
  <c r="J167" i="3"/>
  <c r="J166" i="3"/>
  <c r="K167" i="3"/>
  <c r="K166" i="3" s="1"/>
  <c r="L167" i="3"/>
  <c r="L166" i="3"/>
  <c r="I176" i="3"/>
  <c r="I175" i="3" s="1"/>
  <c r="J176" i="3"/>
  <c r="J175" i="3" s="1"/>
  <c r="K176" i="3"/>
  <c r="K175" i="3"/>
  <c r="L176" i="3"/>
  <c r="L175" i="3" s="1"/>
  <c r="I178" i="3"/>
  <c r="J178" i="3"/>
  <c r="I179" i="3"/>
  <c r="J179" i="3"/>
  <c r="K179" i="3"/>
  <c r="K178" i="3"/>
  <c r="L179" i="3"/>
  <c r="L178" i="3" s="1"/>
  <c r="I184" i="3"/>
  <c r="I183" i="3" s="1"/>
  <c r="J184" i="3"/>
  <c r="J183" i="3" s="1"/>
  <c r="K184" i="3"/>
  <c r="K183" i="3" s="1"/>
  <c r="K174" i="3" s="1"/>
  <c r="L184" i="3"/>
  <c r="L183" i="3" s="1"/>
  <c r="I188" i="3"/>
  <c r="J188" i="3"/>
  <c r="I189" i="3"/>
  <c r="J189" i="3"/>
  <c r="K189" i="3"/>
  <c r="K188" i="3"/>
  <c r="L189" i="3"/>
  <c r="L188" i="3" s="1"/>
  <c r="I194" i="3"/>
  <c r="I193" i="3"/>
  <c r="J194" i="3"/>
  <c r="J193" i="3" s="1"/>
  <c r="K194" i="3"/>
  <c r="K193" i="3" s="1"/>
  <c r="L194" i="3"/>
  <c r="L193" i="3" s="1"/>
  <c r="J196" i="3"/>
  <c r="I198" i="3"/>
  <c r="I197" i="3" s="1"/>
  <c r="I196" i="3" s="1"/>
  <c r="J198" i="3"/>
  <c r="J197" i="3"/>
  <c r="K198" i="3"/>
  <c r="K197" i="3" s="1"/>
  <c r="K196" i="3"/>
  <c r="L198" i="3"/>
  <c r="L197" i="3" s="1"/>
  <c r="L196" i="3" s="1"/>
  <c r="I206" i="3"/>
  <c r="I205" i="3" s="1"/>
  <c r="I204" i="3" s="1"/>
  <c r="J206" i="3"/>
  <c r="J205" i="3" s="1"/>
  <c r="J204" i="3" s="1"/>
  <c r="K206" i="3"/>
  <c r="K205" i="3" s="1"/>
  <c r="L206" i="3"/>
  <c r="L205" i="3" s="1"/>
  <c r="L204" i="3" s="1"/>
  <c r="I210" i="3"/>
  <c r="I209" i="3" s="1"/>
  <c r="J210" i="3"/>
  <c r="J209" i="3" s="1"/>
  <c r="K210" i="3"/>
  <c r="K209" i="3" s="1"/>
  <c r="K204" i="3" s="1"/>
  <c r="L210" i="3"/>
  <c r="L209" i="3" s="1"/>
  <c r="J217" i="3"/>
  <c r="J216" i="3"/>
  <c r="I218" i="3"/>
  <c r="I217" i="3" s="1"/>
  <c r="I216" i="3" s="1"/>
  <c r="J218" i="3"/>
  <c r="K218" i="3"/>
  <c r="K217" i="3"/>
  <c r="K216" i="3" s="1"/>
  <c r="L218" i="3"/>
  <c r="L217" i="3"/>
  <c r="L216" i="3"/>
  <c r="J221" i="3"/>
  <c r="J220" i="3"/>
  <c r="I222" i="3"/>
  <c r="I221" i="3" s="1"/>
  <c r="I220" i="3" s="1"/>
  <c r="J222" i="3"/>
  <c r="K222" i="3"/>
  <c r="K221" i="3"/>
  <c r="K220" i="3" s="1"/>
  <c r="L222" i="3"/>
  <c r="L221" i="3"/>
  <c r="L220" i="3"/>
  <c r="I229" i="3"/>
  <c r="I228" i="3"/>
  <c r="J229" i="3"/>
  <c r="J228" i="3"/>
  <c r="K229" i="3"/>
  <c r="K228" i="3"/>
  <c r="L229" i="3"/>
  <c r="L228" i="3"/>
  <c r="I235" i="3"/>
  <c r="I234" i="3" s="1"/>
  <c r="J235" i="3"/>
  <c r="J234" i="3" s="1"/>
  <c r="K235" i="3"/>
  <c r="K234" i="3" s="1"/>
  <c r="L235" i="3"/>
  <c r="L234" i="3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/>
  <c r="L248" i="3"/>
  <c r="L247" i="3" s="1"/>
  <c r="J250" i="3"/>
  <c r="I251" i="3"/>
  <c r="I250" i="3" s="1"/>
  <c r="J251" i="3"/>
  <c r="K251" i="3"/>
  <c r="K250" i="3"/>
  <c r="L251" i="3"/>
  <c r="L250" i="3" s="1"/>
  <c r="I254" i="3"/>
  <c r="I253" i="3"/>
  <c r="J254" i="3"/>
  <c r="J253" i="3" s="1"/>
  <c r="K254" i="3"/>
  <c r="K253" i="3"/>
  <c r="L254" i="3"/>
  <c r="L253" i="3" s="1"/>
  <c r="I259" i="3"/>
  <c r="I258" i="3"/>
  <c r="J259" i="3"/>
  <c r="J258" i="3" s="1"/>
  <c r="K259" i="3"/>
  <c r="K258" i="3"/>
  <c r="L259" i="3"/>
  <c r="L258" i="3" s="1"/>
  <c r="L257" i="3" s="1"/>
  <c r="J264" i="3"/>
  <c r="I265" i="3"/>
  <c r="I264" i="3" s="1"/>
  <c r="J265" i="3"/>
  <c r="K265" i="3"/>
  <c r="K264" i="3"/>
  <c r="L265" i="3"/>
  <c r="L264" i="3" s="1"/>
  <c r="I269" i="3"/>
  <c r="I268" i="3"/>
  <c r="J269" i="3"/>
  <c r="J268" i="3" s="1"/>
  <c r="K269" i="3"/>
  <c r="K268" i="3"/>
  <c r="L269" i="3"/>
  <c r="L268" i="3" s="1"/>
  <c r="J272" i="3"/>
  <c r="I273" i="3"/>
  <c r="I272" i="3" s="1"/>
  <c r="J273" i="3"/>
  <c r="K273" i="3"/>
  <c r="K272" i="3"/>
  <c r="L273" i="3"/>
  <c r="L272" i="3" s="1"/>
  <c r="I277" i="3"/>
  <c r="I276" i="3"/>
  <c r="J277" i="3"/>
  <c r="J276" i="3"/>
  <c r="K277" i="3"/>
  <c r="K276" i="3" s="1"/>
  <c r="L277" i="3"/>
  <c r="L276" i="3" s="1"/>
  <c r="J279" i="3"/>
  <c r="I280" i="3"/>
  <c r="I279" i="3"/>
  <c r="J280" i="3"/>
  <c r="K280" i="3"/>
  <c r="K279" i="3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/>
  <c r="J290" i="3"/>
  <c r="J289" i="3" s="1"/>
  <c r="K290" i="3"/>
  <c r="K289" i="3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/>
  <c r="L313" i="3"/>
  <c r="L312" i="3" s="1"/>
  <c r="I318" i="3"/>
  <c r="I317" i="3" s="1"/>
  <c r="J318" i="3"/>
  <c r="J317" i="3" s="1"/>
  <c r="K318" i="3"/>
  <c r="K317" i="3"/>
  <c r="L318" i="3"/>
  <c r="L317" i="3"/>
  <c r="K322" i="3"/>
  <c r="K316" i="3" s="1"/>
  <c r="I323" i="3"/>
  <c r="I322" i="3" s="1"/>
  <c r="J323" i="3"/>
  <c r="J322" i="3"/>
  <c r="K323" i="3"/>
  <c r="L323" i="3"/>
  <c r="L322" i="3"/>
  <c r="J326" i="3"/>
  <c r="I328" i="3"/>
  <c r="I326" i="3" s="1"/>
  <c r="I316" i="3" s="1"/>
  <c r="J328" i="3"/>
  <c r="K328" i="3"/>
  <c r="K326" i="3" s="1"/>
  <c r="L328" i="3"/>
  <c r="L326" i="3"/>
  <c r="L316" i="3" s="1"/>
  <c r="K331" i="3"/>
  <c r="I332" i="3"/>
  <c r="I331" i="3" s="1"/>
  <c r="J332" i="3"/>
  <c r="J331" i="3"/>
  <c r="K332" i="3"/>
  <c r="L332" i="3"/>
  <c r="L331" i="3"/>
  <c r="J335" i="3"/>
  <c r="I336" i="3"/>
  <c r="I335" i="3" s="1"/>
  <c r="J336" i="3"/>
  <c r="K336" i="3"/>
  <c r="K335" i="3" s="1"/>
  <c r="L336" i="3"/>
  <c r="L335" i="3"/>
  <c r="K338" i="3"/>
  <c r="I339" i="3"/>
  <c r="I338" i="3" s="1"/>
  <c r="J339" i="3"/>
  <c r="J338" i="3" s="1"/>
  <c r="K339" i="3"/>
  <c r="L339" i="3"/>
  <c r="L338" i="3"/>
  <c r="I342" i="3"/>
  <c r="I341" i="3" s="1"/>
  <c r="J342" i="3"/>
  <c r="J341" i="3" s="1"/>
  <c r="K342" i="3"/>
  <c r="K341" i="3" s="1"/>
  <c r="L342" i="3"/>
  <c r="L341" i="3"/>
  <c r="I32" i="2"/>
  <c r="J33" i="2"/>
  <c r="J32" i="2" s="1"/>
  <c r="I34" i="2"/>
  <c r="I33" i="2" s="1"/>
  <c r="J34" i="2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3" i="2"/>
  <c r="I42" i="2" s="1"/>
  <c r="I41" i="2" s="1"/>
  <c r="J43" i="2"/>
  <c r="J42" i="2" s="1"/>
  <c r="J41" i="2" s="1"/>
  <c r="I44" i="2"/>
  <c r="J44" i="2"/>
  <c r="K44" i="2"/>
  <c r="K43" i="2" s="1"/>
  <c r="K42" i="2" s="1"/>
  <c r="K41" i="2" s="1"/>
  <c r="L44" i="2"/>
  <c r="L43" i="2"/>
  <c r="L42" i="2" s="1"/>
  <c r="L41" i="2" s="1"/>
  <c r="I66" i="2"/>
  <c r="I67" i="2"/>
  <c r="J67" i="2"/>
  <c r="J66" i="2" s="1"/>
  <c r="J65" i="2" s="1"/>
  <c r="K67" i="2"/>
  <c r="K66" i="2" s="1"/>
  <c r="L67" i="2"/>
  <c r="L66" i="2"/>
  <c r="I72" i="2"/>
  <c r="I71" i="2" s="1"/>
  <c r="I65" i="2" s="1"/>
  <c r="I64" i="2" s="1"/>
  <c r="J72" i="2"/>
  <c r="J71" i="2" s="1"/>
  <c r="K72" i="2"/>
  <c r="K71" i="2" s="1"/>
  <c r="L72" i="2"/>
  <c r="L71" i="2"/>
  <c r="L65" i="2" s="1"/>
  <c r="L64" i="2" s="1"/>
  <c r="J76" i="2"/>
  <c r="I77" i="2"/>
  <c r="I76" i="2"/>
  <c r="J77" i="2"/>
  <c r="K77" i="2"/>
  <c r="K76" i="2" s="1"/>
  <c r="L77" i="2"/>
  <c r="L76" i="2" s="1"/>
  <c r="I82" i="2"/>
  <c r="I81" i="2" s="1"/>
  <c r="I83" i="2"/>
  <c r="J83" i="2"/>
  <c r="J82" i="2" s="1"/>
  <c r="J81" i="2" s="1"/>
  <c r="K83" i="2"/>
  <c r="K82" i="2" s="1"/>
  <c r="K81" i="2" s="1"/>
  <c r="L83" i="2"/>
  <c r="L82" i="2" s="1"/>
  <c r="L81" i="2" s="1"/>
  <c r="K86" i="2"/>
  <c r="K85" i="2" s="1"/>
  <c r="I87" i="2"/>
  <c r="I86" i="2" s="1"/>
  <c r="I85" i="2" s="1"/>
  <c r="K87" i="2"/>
  <c r="I88" i="2"/>
  <c r="J88" i="2"/>
  <c r="J87" i="2" s="1"/>
  <c r="J86" i="2"/>
  <c r="J85" i="2" s="1"/>
  <c r="K88" i="2"/>
  <c r="L88" i="2"/>
  <c r="L87" i="2"/>
  <c r="L86" i="2" s="1"/>
  <c r="L85" i="2" s="1"/>
  <c r="K94" i="2"/>
  <c r="K93" i="2" s="1"/>
  <c r="I96" i="2"/>
  <c r="I95" i="2" s="1"/>
  <c r="I94" i="2" s="1"/>
  <c r="J96" i="2"/>
  <c r="J95" i="2" s="1"/>
  <c r="J94" i="2" s="1"/>
  <c r="K96" i="2"/>
  <c r="K95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/>
  <c r="I104" i="2" s="1"/>
  <c r="J106" i="2"/>
  <c r="J105" i="2" s="1"/>
  <c r="J104" i="2" s="1"/>
  <c r="K106" i="2"/>
  <c r="K105" i="2" s="1"/>
  <c r="K104" i="2" s="1"/>
  <c r="L106" i="2"/>
  <c r="L105" i="2" s="1"/>
  <c r="L104" i="2" s="1"/>
  <c r="I110" i="2"/>
  <c r="I109" i="2" s="1"/>
  <c r="I112" i="2"/>
  <c r="I111" i="2" s="1"/>
  <c r="J112" i="2"/>
  <c r="J111" i="2" s="1"/>
  <c r="J110" i="2" s="1"/>
  <c r="J109" i="2" s="1"/>
  <c r="K112" i="2"/>
  <c r="K111" i="2" s="1"/>
  <c r="K110" i="2" s="1"/>
  <c r="L112" i="2"/>
  <c r="L111" i="2"/>
  <c r="L110" i="2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K120" i="2"/>
  <c r="K119" i="2" s="1"/>
  <c r="I121" i="2"/>
  <c r="I120" i="2" s="1"/>
  <c r="I119" i="2" s="1"/>
  <c r="J121" i="2"/>
  <c r="J120" i="2" s="1"/>
  <c r="J119" i="2" s="1"/>
  <c r="K121" i="2"/>
  <c r="L121" i="2"/>
  <c r="L120" i="2"/>
  <c r="L119" i="2"/>
  <c r="I125" i="2"/>
  <c r="I124" i="2" s="1"/>
  <c r="I123" i="2" s="1"/>
  <c r="J125" i="2"/>
  <c r="J124" i="2"/>
  <c r="J123" i="2"/>
  <c r="K125" i="2"/>
  <c r="K124" i="2" s="1"/>
  <c r="K123" i="2" s="1"/>
  <c r="K109" i="2" s="1"/>
  <c r="L125" i="2"/>
  <c r="L124" i="2"/>
  <c r="L123" i="2"/>
  <c r="I127" i="2"/>
  <c r="I129" i="2"/>
  <c r="I128" i="2" s="1"/>
  <c r="J129" i="2"/>
  <c r="J128" i="2" s="1"/>
  <c r="J127" i="2" s="1"/>
  <c r="K129" i="2"/>
  <c r="K128" i="2" s="1"/>
  <c r="K127" i="2" s="1"/>
  <c r="L129" i="2"/>
  <c r="L128" i="2"/>
  <c r="L127" i="2"/>
  <c r="I135" i="2"/>
  <c r="I134" i="2" s="1"/>
  <c r="I133" i="2" s="1"/>
  <c r="J135" i="2"/>
  <c r="J134" i="2" s="1"/>
  <c r="J133" i="2" s="1"/>
  <c r="J132" i="2" s="1"/>
  <c r="K135" i="2"/>
  <c r="K134" i="2"/>
  <c r="K133" i="2" s="1"/>
  <c r="L135" i="2"/>
  <c r="L134" i="2" s="1"/>
  <c r="L133" i="2" s="1"/>
  <c r="J139" i="2"/>
  <c r="J138" i="2" s="1"/>
  <c r="I140" i="2"/>
  <c r="I139" i="2"/>
  <c r="I138" i="2" s="1"/>
  <c r="J140" i="2"/>
  <c r="K140" i="2"/>
  <c r="K139" i="2" s="1"/>
  <c r="K138" i="2" s="1"/>
  <c r="L140" i="2"/>
  <c r="L139" i="2" s="1"/>
  <c r="L138" i="2" s="1"/>
  <c r="I144" i="2"/>
  <c r="I143" i="2" s="1"/>
  <c r="J144" i="2"/>
  <c r="J143" i="2" s="1"/>
  <c r="I145" i="2"/>
  <c r="J145" i="2"/>
  <c r="K145" i="2"/>
  <c r="K144" i="2" s="1"/>
  <c r="K143" i="2" s="1"/>
  <c r="L145" i="2"/>
  <c r="L144" i="2" s="1"/>
  <c r="L143" i="2" s="1"/>
  <c r="I151" i="2"/>
  <c r="I150" i="2" s="1"/>
  <c r="I149" i="2" s="1"/>
  <c r="I148" i="2" s="1"/>
  <c r="J151" i="2"/>
  <c r="J150" i="2" s="1"/>
  <c r="K151" i="2"/>
  <c r="K150" i="2" s="1"/>
  <c r="L151" i="2"/>
  <c r="L150" i="2"/>
  <c r="L149" i="2" s="1"/>
  <c r="L148" i="2" s="1"/>
  <c r="I154" i="2"/>
  <c r="J154" i="2"/>
  <c r="I155" i="2"/>
  <c r="J155" i="2"/>
  <c r="K155" i="2"/>
  <c r="K154" i="2" s="1"/>
  <c r="L155" i="2"/>
  <c r="L154" i="2"/>
  <c r="K159" i="2"/>
  <c r="K158" i="2" s="1"/>
  <c r="I160" i="2"/>
  <c r="I159" i="2" s="1"/>
  <c r="I158" i="2" s="1"/>
  <c r="J160" i="2"/>
  <c r="J159" i="2"/>
  <c r="J158" i="2"/>
  <c r="J157" i="2" s="1"/>
  <c r="K160" i="2"/>
  <c r="L160" i="2"/>
  <c r="L159" i="2"/>
  <c r="L158" i="2"/>
  <c r="I164" i="2"/>
  <c r="I163" i="2" s="1"/>
  <c r="J164" i="2"/>
  <c r="J163" i="2" s="1"/>
  <c r="J162" i="2" s="1"/>
  <c r="K164" i="2"/>
  <c r="K163" i="2" s="1"/>
  <c r="L164" i="2"/>
  <c r="L163" i="2" s="1"/>
  <c r="J168" i="2"/>
  <c r="I169" i="2"/>
  <c r="I168" i="2"/>
  <c r="I162" i="2" s="1"/>
  <c r="I157" i="2" s="1"/>
  <c r="J169" i="2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/>
  <c r="K181" i="2"/>
  <c r="K180" i="2" s="1"/>
  <c r="L181" i="2"/>
  <c r="L180" i="2" s="1"/>
  <c r="J185" i="2"/>
  <c r="I186" i="2"/>
  <c r="I185" i="2" s="1"/>
  <c r="J186" i="2"/>
  <c r="K186" i="2"/>
  <c r="K185" i="2"/>
  <c r="L186" i="2"/>
  <c r="L185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8" i="2"/>
  <c r="I197" i="2" s="1"/>
  <c r="J198" i="2"/>
  <c r="J197" i="2" s="1"/>
  <c r="I199" i="2"/>
  <c r="J199" i="2"/>
  <c r="K199" i="2"/>
  <c r="K198" i="2" s="1"/>
  <c r="K197" i="2" s="1"/>
  <c r="L199" i="2"/>
  <c r="L198" i="2" s="1"/>
  <c r="L197" i="2" s="1"/>
  <c r="I207" i="2"/>
  <c r="I206" i="2"/>
  <c r="J207" i="2"/>
  <c r="J206" i="2" s="1"/>
  <c r="J205" i="2" s="1"/>
  <c r="K207" i="2"/>
  <c r="K206" i="2" s="1"/>
  <c r="K205" i="2" s="1"/>
  <c r="L207" i="2"/>
  <c r="L206" i="2"/>
  <c r="I210" i="2"/>
  <c r="I211" i="2"/>
  <c r="J211" i="2"/>
  <c r="J210" i="2" s="1"/>
  <c r="K211" i="2"/>
  <c r="K210" i="2" s="1"/>
  <c r="L211" i="2"/>
  <c r="L210" i="2" s="1"/>
  <c r="L205" i="2" s="1"/>
  <c r="J217" i="2"/>
  <c r="J216" i="2" s="1"/>
  <c r="I218" i="2"/>
  <c r="I217" i="2" s="1"/>
  <c r="I216" i="2" s="1"/>
  <c r="J218" i="2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/>
  <c r="J220" i="2"/>
  <c r="K222" i="2"/>
  <c r="L222" i="2"/>
  <c r="L221" i="2"/>
  <c r="L220" i="2"/>
  <c r="I229" i="2"/>
  <c r="I228" i="2" s="1"/>
  <c r="J229" i="2"/>
  <c r="J228" i="2" s="1"/>
  <c r="K229" i="2"/>
  <c r="K228" i="2" s="1"/>
  <c r="L229" i="2"/>
  <c r="L228" i="2" s="1"/>
  <c r="L227" i="2" s="1"/>
  <c r="L226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2" i="2"/>
  <c r="I243" i="2"/>
  <c r="J243" i="2"/>
  <c r="J242" i="2" s="1"/>
  <c r="K243" i="2"/>
  <c r="K242" i="2" s="1"/>
  <c r="L243" i="2"/>
  <c r="L242" i="2" s="1"/>
  <c r="J246" i="2"/>
  <c r="K246" i="2"/>
  <c r="I248" i="2"/>
  <c r="I246" i="2" s="1"/>
  <c r="J248" i="2"/>
  <c r="K248" i="2"/>
  <c r="L248" i="2"/>
  <c r="L246" i="2" s="1"/>
  <c r="I250" i="2"/>
  <c r="I251" i="2"/>
  <c r="J251" i="2"/>
  <c r="J250" i="2"/>
  <c r="K251" i="2"/>
  <c r="K250" i="2" s="1"/>
  <c r="L251" i="2"/>
  <c r="L250" i="2" s="1"/>
  <c r="I253" i="2"/>
  <c r="J253" i="2"/>
  <c r="I254" i="2"/>
  <c r="J254" i="2"/>
  <c r="K254" i="2"/>
  <c r="K253" i="2" s="1"/>
  <c r="L254" i="2"/>
  <c r="L253" i="2" s="1"/>
  <c r="J258" i="2"/>
  <c r="K258" i="2"/>
  <c r="K257" i="2" s="1"/>
  <c r="I259" i="2"/>
  <c r="I258" i="2" s="1"/>
  <c r="J259" i="2"/>
  <c r="K259" i="2"/>
  <c r="L259" i="2"/>
  <c r="L258" i="2" s="1"/>
  <c r="I264" i="2"/>
  <c r="I265" i="2"/>
  <c r="J265" i="2"/>
  <c r="J264" i="2"/>
  <c r="K265" i="2"/>
  <c r="K264" i="2" s="1"/>
  <c r="L265" i="2"/>
  <c r="L264" i="2" s="1"/>
  <c r="I268" i="2"/>
  <c r="J268" i="2"/>
  <c r="I269" i="2"/>
  <c r="J269" i="2"/>
  <c r="K269" i="2"/>
  <c r="K268" i="2" s="1"/>
  <c r="L269" i="2"/>
  <c r="L268" i="2"/>
  <c r="I272" i="2"/>
  <c r="I273" i="2"/>
  <c r="J273" i="2"/>
  <c r="J272" i="2" s="1"/>
  <c r="K273" i="2"/>
  <c r="K272" i="2" s="1"/>
  <c r="L273" i="2"/>
  <c r="L272" i="2"/>
  <c r="I277" i="2"/>
  <c r="I276" i="2" s="1"/>
  <c r="J277" i="2"/>
  <c r="J276" i="2"/>
  <c r="J257" i="2" s="1"/>
  <c r="K277" i="2"/>
  <c r="K276" i="2" s="1"/>
  <c r="L277" i="2"/>
  <c r="L276" i="2"/>
  <c r="I280" i="2"/>
  <c r="I279" i="2" s="1"/>
  <c r="J280" i="2"/>
  <c r="J279" i="2"/>
  <c r="K280" i="2"/>
  <c r="K279" i="2" s="1"/>
  <c r="L280" i="2"/>
  <c r="L279" i="2"/>
  <c r="I283" i="2"/>
  <c r="I282" i="2" s="1"/>
  <c r="J283" i="2"/>
  <c r="J282" i="2"/>
  <c r="K283" i="2"/>
  <c r="K282" i="2" s="1"/>
  <c r="L283" i="2"/>
  <c r="L282" i="2"/>
  <c r="I290" i="2"/>
  <c r="I289" i="2" s="1"/>
  <c r="J290" i="2"/>
  <c r="J289" i="2"/>
  <c r="K290" i="2"/>
  <c r="K289" i="2" s="1"/>
  <c r="L290" i="2"/>
  <c r="L289" i="2"/>
  <c r="I295" i="2"/>
  <c r="I294" i="2" s="1"/>
  <c r="J295" i="2"/>
  <c r="J294" i="2"/>
  <c r="K295" i="2"/>
  <c r="K294" i="2" s="1"/>
  <c r="L295" i="2"/>
  <c r="L294" i="2"/>
  <c r="I299" i="2"/>
  <c r="I298" i="2" s="1"/>
  <c r="J299" i="2"/>
  <c r="J298" i="2"/>
  <c r="K299" i="2"/>
  <c r="K298" i="2" s="1"/>
  <c r="L299" i="2"/>
  <c r="L298" i="2"/>
  <c r="I303" i="2"/>
  <c r="I302" i="2" s="1"/>
  <c r="J303" i="2"/>
  <c r="J302" i="2"/>
  <c r="K303" i="2"/>
  <c r="K302" i="2" s="1"/>
  <c r="L303" i="2"/>
  <c r="L302" i="2"/>
  <c r="I307" i="2"/>
  <c r="I306" i="2" s="1"/>
  <c r="J307" i="2"/>
  <c r="J306" i="2"/>
  <c r="K307" i="2"/>
  <c r="K306" i="2" s="1"/>
  <c r="L307" i="2"/>
  <c r="L306" i="2"/>
  <c r="I310" i="2"/>
  <c r="I309" i="2" s="1"/>
  <c r="J310" i="2"/>
  <c r="J309" i="2"/>
  <c r="K310" i="2"/>
  <c r="K309" i="2" s="1"/>
  <c r="L310" i="2"/>
  <c r="L309" i="2"/>
  <c r="I313" i="2"/>
  <c r="I312" i="2" s="1"/>
  <c r="J313" i="2"/>
  <c r="J312" i="2"/>
  <c r="K313" i="2"/>
  <c r="K312" i="2" s="1"/>
  <c r="L313" i="2"/>
  <c r="L312" i="2"/>
  <c r="I318" i="2"/>
  <c r="I317" i="2" s="1"/>
  <c r="J318" i="2"/>
  <c r="J317" i="2"/>
  <c r="J316" i="2" s="1"/>
  <c r="K318" i="2"/>
  <c r="K317" i="2" s="1"/>
  <c r="L318" i="2"/>
  <c r="L317" i="2"/>
  <c r="I323" i="2"/>
  <c r="I322" i="2" s="1"/>
  <c r="I316" i="2" s="1"/>
  <c r="J323" i="2"/>
  <c r="J322" i="2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/>
  <c r="I332" i="2"/>
  <c r="I331" i="2" s="1"/>
  <c r="J332" i="2"/>
  <c r="J331" i="2"/>
  <c r="K332" i="2"/>
  <c r="K331" i="2" s="1"/>
  <c r="L332" i="2"/>
  <c r="L331" i="2"/>
  <c r="I336" i="2"/>
  <c r="I335" i="2" s="1"/>
  <c r="J336" i="2"/>
  <c r="J335" i="2"/>
  <c r="K336" i="2"/>
  <c r="K335" i="2" s="1"/>
  <c r="L336" i="2"/>
  <c r="L335" i="2"/>
  <c r="I339" i="2"/>
  <c r="I338" i="2" s="1"/>
  <c r="J339" i="2"/>
  <c r="J338" i="2"/>
  <c r="K339" i="2"/>
  <c r="K338" i="2" s="1"/>
  <c r="L339" i="2"/>
  <c r="L338" i="2"/>
  <c r="I342" i="2"/>
  <c r="I341" i="2" s="1"/>
  <c r="J342" i="2"/>
  <c r="J341" i="2"/>
  <c r="K342" i="2"/>
  <c r="K341" i="2" s="1"/>
  <c r="L342" i="2"/>
  <c r="L341" i="2"/>
  <c r="I34" i="1"/>
  <c r="I33" i="1" s="1"/>
  <c r="I32" i="1" s="1"/>
  <c r="I31" i="1" s="1"/>
  <c r="J34" i="1"/>
  <c r="J33" i="1"/>
  <c r="J32" i="1" s="1"/>
  <c r="K34" i="1"/>
  <c r="K33" i="1"/>
  <c r="K32" i="1" s="1"/>
  <c r="K31" i="1" s="1"/>
  <c r="L34" i="1"/>
  <c r="L33" i="1"/>
  <c r="L32" i="1"/>
  <c r="I39" i="1"/>
  <c r="I38" i="1" s="1"/>
  <c r="I37" i="1" s="1"/>
  <c r="J39" i="1"/>
  <c r="J38" i="1"/>
  <c r="J37" i="1" s="1"/>
  <c r="K39" i="1"/>
  <c r="K38" i="1"/>
  <c r="K37" i="1"/>
  <c r="L39" i="1"/>
  <c r="L38" i="1"/>
  <c r="L37" i="1"/>
  <c r="I43" i="1"/>
  <c r="I42" i="1" s="1"/>
  <c r="I41" i="1" s="1"/>
  <c r="J43" i="1"/>
  <c r="J42" i="1" s="1"/>
  <c r="J41" i="1" s="1"/>
  <c r="I44" i="1"/>
  <c r="J44" i="1"/>
  <c r="K44" i="1"/>
  <c r="K43" i="1" s="1"/>
  <c r="K42" i="1" s="1"/>
  <c r="K41" i="1" s="1"/>
  <c r="L44" i="1"/>
  <c r="L43" i="1" s="1"/>
  <c r="L42" i="1" s="1"/>
  <c r="L41" i="1"/>
  <c r="I67" i="1"/>
  <c r="I66" i="1" s="1"/>
  <c r="I65" i="1" s="1"/>
  <c r="J67" i="1"/>
  <c r="J66" i="1" s="1"/>
  <c r="K67" i="1"/>
  <c r="K66" i="1" s="1"/>
  <c r="L67" i="1"/>
  <c r="L66" i="1"/>
  <c r="L65" i="1" s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/>
  <c r="J81" i="1"/>
  <c r="K83" i="1"/>
  <c r="K82" i="1" s="1"/>
  <c r="K81" i="1" s="1"/>
  <c r="L83" i="1"/>
  <c r="L82" i="1" s="1"/>
  <c r="L81" i="1" s="1"/>
  <c r="L64" i="1" s="1"/>
  <c r="I86" i="1"/>
  <c r="I85" i="1" s="1"/>
  <c r="J85" i="1"/>
  <c r="I88" i="1"/>
  <c r="I87" i="1" s="1"/>
  <c r="J88" i="1"/>
  <c r="J87" i="1" s="1"/>
  <c r="J86" i="1" s="1"/>
  <c r="K88" i="1"/>
  <c r="K87" i="1"/>
  <c r="K86" i="1" s="1"/>
  <c r="K85" i="1" s="1"/>
  <c r="L88" i="1"/>
  <c r="L87" i="1"/>
  <c r="L86" i="1"/>
  <c r="L85" i="1" s="1"/>
  <c r="I96" i="1"/>
  <c r="I95" i="1"/>
  <c r="I94" i="1" s="1"/>
  <c r="J96" i="1"/>
  <c r="J95" i="1"/>
  <c r="J94" i="1"/>
  <c r="J93" i="1" s="1"/>
  <c r="K96" i="1"/>
  <c r="K95" i="1" s="1"/>
  <c r="K94" i="1" s="1"/>
  <c r="L96" i="1"/>
  <c r="L95" i="1" s="1"/>
  <c r="L94" i="1" s="1"/>
  <c r="L93" i="1" s="1"/>
  <c r="I101" i="1"/>
  <c r="I100" i="1"/>
  <c r="I99" i="1"/>
  <c r="J101" i="1"/>
  <c r="J100" i="1"/>
  <c r="J99" i="1"/>
  <c r="K101" i="1"/>
  <c r="K100" i="1" s="1"/>
  <c r="K99" i="1" s="1"/>
  <c r="L101" i="1"/>
  <c r="L100" i="1"/>
  <c r="L99" i="1" s="1"/>
  <c r="I106" i="1"/>
  <c r="I105" i="1"/>
  <c r="I104" i="1" s="1"/>
  <c r="J106" i="1"/>
  <c r="J105" i="1"/>
  <c r="J104" i="1"/>
  <c r="K106" i="1"/>
  <c r="K105" i="1" s="1"/>
  <c r="K104" i="1" s="1"/>
  <c r="L106" i="1"/>
  <c r="L105" i="1" s="1"/>
  <c r="L104" i="1" s="1"/>
  <c r="I110" i="1"/>
  <c r="I109" i="1" s="1"/>
  <c r="I112" i="1"/>
  <c r="I111" i="1" s="1"/>
  <c r="J112" i="1"/>
  <c r="J111" i="1" s="1"/>
  <c r="J110" i="1" s="1"/>
  <c r="K112" i="1"/>
  <c r="K111" i="1" s="1"/>
  <c r="K110" i="1" s="1"/>
  <c r="L112" i="1"/>
  <c r="L111" i="1"/>
  <c r="L110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J120" i="1"/>
  <c r="J119" i="1" s="1"/>
  <c r="I121" i="1"/>
  <c r="I120" i="1" s="1"/>
  <c r="I119" i="1" s="1"/>
  <c r="J121" i="1"/>
  <c r="K121" i="1"/>
  <c r="K120" i="1" s="1"/>
  <c r="K119" i="1" s="1"/>
  <c r="L121" i="1"/>
  <c r="L120" i="1"/>
  <c r="L119" i="1" s="1"/>
  <c r="I125" i="1"/>
  <c r="I124" i="1" s="1"/>
  <c r="I123" i="1" s="1"/>
  <c r="J125" i="1"/>
  <c r="J124" i="1" s="1"/>
  <c r="J123" i="1" s="1"/>
  <c r="J109" i="1" s="1"/>
  <c r="K125" i="1"/>
  <c r="K124" i="1" s="1"/>
  <c r="K123" i="1" s="1"/>
  <c r="L125" i="1"/>
  <c r="L124" i="1" s="1"/>
  <c r="L123" i="1" s="1"/>
  <c r="I127" i="1"/>
  <c r="I129" i="1"/>
  <c r="I128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/>
  <c r="I133" i="1" s="1"/>
  <c r="J135" i="1"/>
  <c r="J134" i="1"/>
  <c r="J133" i="1"/>
  <c r="J132" i="1" s="1"/>
  <c r="K135" i="1"/>
  <c r="K134" i="1" s="1"/>
  <c r="K133" i="1" s="1"/>
  <c r="L135" i="1"/>
  <c r="L134" i="1" s="1"/>
  <c r="L133" i="1" s="1"/>
  <c r="L132" i="1" s="1"/>
  <c r="I140" i="1"/>
  <c r="I139" i="1"/>
  <c r="I138" i="1"/>
  <c r="J140" i="1"/>
  <c r="J139" i="1"/>
  <c r="J138" i="1"/>
  <c r="K140" i="1"/>
  <c r="K139" i="1" s="1"/>
  <c r="K138" i="1" s="1"/>
  <c r="K132" i="1" s="1"/>
  <c r="L140" i="1"/>
  <c r="L139" i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I149" i="1" s="1"/>
  <c r="I148" i="1" s="1"/>
  <c r="J151" i="1"/>
  <c r="J150" i="1" s="1"/>
  <c r="K151" i="1"/>
  <c r="K150" i="1"/>
  <c r="L151" i="1"/>
  <c r="L150" i="1"/>
  <c r="L149" i="1" s="1"/>
  <c r="L148" i="1" s="1"/>
  <c r="I155" i="1"/>
  <c r="I154" i="1"/>
  <c r="J155" i="1"/>
  <c r="J154" i="1" s="1"/>
  <c r="K155" i="1"/>
  <c r="K154" i="1"/>
  <c r="K149" i="1" s="1"/>
  <c r="K148" i="1" s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/>
  <c r="L158" i="1" s="1"/>
  <c r="I164" i="1"/>
  <c r="I163" i="1" s="1"/>
  <c r="I162" i="1" s="1"/>
  <c r="J164" i="1"/>
  <c r="J163" i="1" s="1"/>
  <c r="J162" i="1" s="1"/>
  <c r="J157" i="1" s="1"/>
  <c r="K164" i="1"/>
  <c r="K163" i="1" s="1"/>
  <c r="L164" i="1"/>
  <c r="L163" i="1" s="1"/>
  <c r="L162" i="1" s="1"/>
  <c r="I169" i="1"/>
  <c r="I168" i="1"/>
  <c r="J169" i="1"/>
  <c r="J168" i="1" s="1"/>
  <c r="K169" i="1"/>
  <c r="K168" i="1"/>
  <c r="L169" i="1"/>
  <c r="L168" i="1" s="1"/>
  <c r="I178" i="1"/>
  <c r="I177" i="1"/>
  <c r="J178" i="1"/>
  <c r="J177" i="1" s="1"/>
  <c r="J176" i="1" s="1"/>
  <c r="K178" i="1"/>
  <c r="K177" i="1"/>
  <c r="K176" i="1" s="1"/>
  <c r="L178" i="1"/>
  <c r="L177" i="1" s="1"/>
  <c r="J180" i="1"/>
  <c r="I181" i="1"/>
  <c r="I180" i="1" s="1"/>
  <c r="J181" i="1"/>
  <c r="K181" i="1"/>
  <c r="K180" i="1"/>
  <c r="L181" i="1"/>
  <c r="L180" i="1" s="1"/>
  <c r="I186" i="1"/>
  <c r="I185" i="1"/>
  <c r="J186" i="1"/>
  <c r="J185" i="1" s="1"/>
  <c r="K186" i="1"/>
  <c r="K185" i="1"/>
  <c r="L186" i="1"/>
  <c r="L185" i="1" s="1"/>
  <c r="J189" i="1"/>
  <c r="I190" i="1"/>
  <c r="I189" i="1" s="1"/>
  <c r="J190" i="1"/>
  <c r="K190" i="1"/>
  <c r="K189" i="1"/>
  <c r="L190" i="1"/>
  <c r="L189" i="1" s="1"/>
  <c r="I195" i="1"/>
  <c r="I194" i="1"/>
  <c r="J195" i="1"/>
  <c r="J194" i="1" s="1"/>
  <c r="K195" i="1"/>
  <c r="K194" i="1"/>
  <c r="L195" i="1"/>
  <c r="L194" i="1" s="1"/>
  <c r="I199" i="1"/>
  <c r="I198" i="1"/>
  <c r="I197" i="1"/>
  <c r="J199" i="1"/>
  <c r="J198" i="1"/>
  <c r="J197" i="1"/>
  <c r="K199" i="1"/>
  <c r="K198" i="1" s="1"/>
  <c r="K197" i="1" s="1"/>
  <c r="L199" i="1"/>
  <c r="L198" i="1"/>
  <c r="L197" i="1" s="1"/>
  <c r="I207" i="1"/>
  <c r="I206" i="1"/>
  <c r="I205" i="1" s="1"/>
  <c r="J207" i="1"/>
  <c r="J206" i="1"/>
  <c r="K207" i="1"/>
  <c r="K206" i="1" s="1"/>
  <c r="L207" i="1"/>
  <c r="L206" i="1"/>
  <c r="I210" i="1"/>
  <c r="I211" i="1"/>
  <c r="J211" i="1"/>
  <c r="J210" i="1" s="1"/>
  <c r="J205" i="1" s="1"/>
  <c r="K211" i="1"/>
  <c r="K210" i="1" s="1"/>
  <c r="L211" i="1"/>
  <c r="L210" i="1"/>
  <c r="I217" i="1"/>
  <c r="I216" i="1" s="1"/>
  <c r="I218" i="1"/>
  <c r="J218" i="1"/>
  <c r="J217" i="1" s="1"/>
  <c r="J216" i="1" s="1"/>
  <c r="K218" i="1"/>
  <c r="K217" i="1"/>
  <c r="K216" i="1"/>
  <c r="L218" i="1"/>
  <c r="L217" i="1"/>
  <c r="L216" i="1"/>
  <c r="J220" i="1"/>
  <c r="I222" i="1"/>
  <c r="I221" i="1" s="1"/>
  <c r="I220" i="1" s="1"/>
  <c r="J222" i="1"/>
  <c r="J221" i="1" s="1"/>
  <c r="K222" i="1"/>
  <c r="K221" i="1"/>
  <c r="K220" i="1"/>
  <c r="L222" i="1"/>
  <c r="L221" i="1" s="1"/>
  <c r="L220" i="1"/>
  <c r="I229" i="1"/>
  <c r="I228" i="1" s="1"/>
  <c r="J229" i="1"/>
  <c r="J228" i="1"/>
  <c r="K229" i="1"/>
  <c r="K228" i="1" s="1"/>
  <c r="L229" i="1"/>
  <c r="L228" i="1"/>
  <c r="L227" i="1" s="1"/>
  <c r="L226" i="1" s="1"/>
  <c r="I234" i="1"/>
  <c r="I235" i="1"/>
  <c r="J235" i="1"/>
  <c r="J234" i="1" s="1"/>
  <c r="K235" i="1"/>
  <c r="K234" i="1" s="1"/>
  <c r="L235" i="1"/>
  <c r="L234" i="1"/>
  <c r="I239" i="1"/>
  <c r="I238" i="1" s="1"/>
  <c r="J239" i="1"/>
  <c r="J238" i="1"/>
  <c r="K239" i="1"/>
  <c r="K238" i="1" s="1"/>
  <c r="L239" i="1"/>
  <c r="L238" i="1"/>
  <c r="I242" i="1"/>
  <c r="I243" i="1"/>
  <c r="J243" i="1"/>
  <c r="J242" i="1" s="1"/>
  <c r="K243" i="1"/>
  <c r="K242" i="1" s="1"/>
  <c r="L243" i="1"/>
  <c r="L242" i="1"/>
  <c r="I248" i="1"/>
  <c r="I246" i="1" s="1"/>
  <c r="J248" i="1"/>
  <c r="J246" i="1"/>
  <c r="K248" i="1"/>
  <c r="K246" i="1" s="1"/>
  <c r="L248" i="1"/>
  <c r="L246" i="1"/>
  <c r="I250" i="1"/>
  <c r="I251" i="1"/>
  <c r="J251" i="1"/>
  <c r="J250" i="1" s="1"/>
  <c r="K251" i="1"/>
  <c r="K250" i="1" s="1"/>
  <c r="L251" i="1"/>
  <c r="L250" i="1"/>
  <c r="I254" i="1"/>
  <c r="I253" i="1" s="1"/>
  <c r="J254" i="1"/>
  <c r="J253" i="1"/>
  <c r="K254" i="1"/>
  <c r="K253" i="1" s="1"/>
  <c r="L254" i="1"/>
  <c r="L253" i="1"/>
  <c r="I259" i="1"/>
  <c r="I258" i="1" s="1"/>
  <c r="J259" i="1"/>
  <c r="J258" i="1"/>
  <c r="K259" i="1"/>
  <c r="K258" i="1" s="1"/>
  <c r="K257" i="1" s="1"/>
  <c r="L259" i="1"/>
  <c r="L258" i="1"/>
  <c r="I264" i="1"/>
  <c r="I265" i="1"/>
  <c r="J265" i="1"/>
  <c r="J264" i="1" s="1"/>
  <c r="K265" i="1"/>
  <c r="K264" i="1" s="1"/>
  <c r="L265" i="1"/>
  <c r="L264" i="1"/>
  <c r="I269" i="1"/>
  <c r="I268" i="1" s="1"/>
  <c r="J269" i="1"/>
  <c r="J268" i="1"/>
  <c r="K269" i="1"/>
  <c r="K268" i="1" s="1"/>
  <c r="L269" i="1"/>
  <c r="L268" i="1"/>
  <c r="I272" i="1"/>
  <c r="I273" i="1"/>
  <c r="J273" i="1"/>
  <c r="J272" i="1" s="1"/>
  <c r="K273" i="1"/>
  <c r="K272" i="1" s="1"/>
  <c r="L273" i="1"/>
  <c r="L272" i="1"/>
  <c r="I277" i="1"/>
  <c r="I276" i="1" s="1"/>
  <c r="J277" i="1"/>
  <c r="J276" i="1"/>
  <c r="K277" i="1"/>
  <c r="K276" i="1" s="1"/>
  <c r="L277" i="1"/>
  <c r="L276" i="1"/>
  <c r="I280" i="1"/>
  <c r="I279" i="1" s="1"/>
  <c r="J280" i="1"/>
  <c r="J279" i="1"/>
  <c r="K280" i="1"/>
  <c r="K279" i="1" s="1"/>
  <c r="L280" i="1"/>
  <c r="L279" i="1"/>
  <c r="I283" i="1"/>
  <c r="I282" i="1" s="1"/>
  <c r="J283" i="1"/>
  <c r="J282" i="1"/>
  <c r="K283" i="1"/>
  <c r="K282" i="1" s="1"/>
  <c r="L283" i="1"/>
  <c r="L282" i="1"/>
  <c r="I290" i="1"/>
  <c r="I289" i="1" s="1"/>
  <c r="J290" i="1"/>
  <c r="J289" i="1"/>
  <c r="K290" i="1"/>
  <c r="K289" i="1" s="1"/>
  <c r="L290" i="1"/>
  <c r="L289" i="1"/>
  <c r="L287" i="1" s="1"/>
  <c r="I295" i="1"/>
  <c r="I294" i="1" s="1"/>
  <c r="J295" i="1"/>
  <c r="J294" i="1"/>
  <c r="K295" i="1"/>
  <c r="K294" i="1" s="1"/>
  <c r="L295" i="1"/>
  <c r="L294" i="1"/>
  <c r="I299" i="1"/>
  <c r="I298" i="1" s="1"/>
  <c r="J299" i="1"/>
  <c r="J298" i="1"/>
  <c r="K299" i="1"/>
  <c r="K298" i="1" s="1"/>
  <c r="L299" i="1"/>
  <c r="L298" i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/>
  <c r="I310" i="1"/>
  <c r="I309" i="1" s="1"/>
  <c r="J310" i="1"/>
  <c r="J309" i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/>
  <c r="I318" i="1"/>
  <c r="I317" i="1" s="1"/>
  <c r="J318" i="1"/>
  <c r="J317" i="1"/>
  <c r="K318" i="1"/>
  <c r="K317" i="1" s="1"/>
  <c r="K316" i="1" s="1"/>
  <c r="L318" i="1"/>
  <c r="L317" i="1"/>
  <c r="I323" i="1"/>
  <c r="I322" i="1" s="1"/>
  <c r="J323" i="1"/>
  <c r="J322" i="1"/>
  <c r="K323" i="1"/>
  <c r="K322" i="1" s="1"/>
  <c r="L323" i="1"/>
  <c r="L322" i="1"/>
  <c r="I327" i="1"/>
  <c r="I326" i="1" s="1"/>
  <c r="J327" i="1"/>
  <c r="J326" i="1"/>
  <c r="K327" i="1"/>
  <c r="K326" i="1" s="1"/>
  <c r="L327" i="1"/>
  <c r="L326" i="1"/>
  <c r="I332" i="1"/>
  <c r="I331" i="1" s="1"/>
  <c r="J332" i="1"/>
  <c r="J331" i="1"/>
  <c r="K332" i="1"/>
  <c r="K331" i="1" s="1"/>
  <c r="L332" i="1"/>
  <c r="L331" i="1"/>
  <c r="I336" i="1"/>
  <c r="I335" i="1" s="1"/>
  <c r="J336" i="1"/>
  <c r="J335" i="1"/>
  <c r="K336" i="1"/>
  <c r="K335" i="1" s="1"/>
  <c r="L336" i="1"/>
  <c r="L335" i="1"/>
  <c r="I339" i="1"/>
  <c r="I338" i="1" s="1"/>
  <c r="J339" i="1"/>
  <c r="J338" i="1"/>
  <c r="K339" i="1"/>
  <c r="K338" i="1" s="1"/>
  <c r="L339" i="1"/>
  <c r="L338" i="1"/>
  <c r="I342" i="1"/>
  <c r="I341" i="1" s="1"/>
  <c r="J342" i="1"/>
  <c r="J341" i="1"/>
  <c r="K342" i="1"/>
  <c r="K341" i="1" s="1"/>
  <c r="L342" i="1"/>
  <c r="L341" i="1"/>
  <c r="J288" i="3"/>
  <c r="K288" i="3"/>
  <c r="J257" i="3"/>
  <c r="I227" i="3"/>
  <c r="I174" i="3"/>
  <c r="I173" i="3"/>
  <c r="L155" i="3"/>
  <c r="I147" i="3"/>
  <c r="I146" i="3" s="1"/>
  <c r="I63" i="3"/>
  <c r="I62" i="3"/>
  <c r="J91" i="3"/>
  <c r="L288" i="3"/>
  <c r="I155" i="3"/>
  <c r="L227" i="3"/>
  <c r="L130" i="3"/>
  <c r="L63" i="3"/>
  <c r="L62" i="3"/>
  <c r="K257" i="3"/>
  <c r="K227" i="3"/>
  <c r="K130" i="3"/>
  <c r="K63" i="3"/>
  <c r="K62" i="3"/>
  <c r="I227" i="2"/>
  <c r="I93" i="2"/>
  <c r="K287" i="2"/>
  <c r="J227" i="2"/>
  <c r="J226" i="2" s="1"/>
  <c r="J174" i="2" s="1"/>
  <c r="I176" i="2"/>
  <c r="J149" i="2"/>
  <c r="J148" i="2"/>
  <c r="J287" i="2"/>
  <c r="J286" i="2" s="1"/>
  <c r="I205" i="2"/>
  <c r="J176" i="2"/>
  <c r="J175" i="2"/>
  <c r="J64" i="2"/>
  <c r="I287" i="2"/>
  <c r="I286" i="2" s="1"/>
  <c r="I132" i="2"/>
  <c r="K65" i="2"/>
  <c r="K64" i="2" s="1"/>
  <c r="L257" i="2"/>
  <c r="L176" i="2"/>
  <c r="L175" i="2" s="1"/>
  <c r="L93" i="2"/>
  <c r="L132" i="2"/>
  <c r="L31" i="2"/>
  <c r="L316" i="1"/>
  <c r="J227" i="1"/>
  <c r="J31" i="1"/>
  <c r="K287" i="1"/>
  <c r="I227" i="1"/>
  <c r="I132" i="1"/>
  <c r="J316" i="1"/>
  <c r="J287" i="1"/>
  <c r="J257" i="1"/>
  <c r="J65" i="1"/>
  <c r="J64" i="1" s="1"/>
  <c r="I316" i="1"/>
  <c r="I286" i="1" s="1"/>
  <c r="I287" i="1"/>
  <c r="I257" i="1"/>
  <c r="I226" i="1" s="1"/>
  <c r="I176" i="1"/>
  <c r="I93" i="1"/>
  <c r="L109" i="1"/>
  <c r="L257" i="1"/>
  <c r="L205" i="1"/>
  <c r="L176" i="1"/>
  <c r="L175" i="1"/>
  <c r="L31" i="1"/>
  <c r="K109" i="1"/>
  <c r="K227" i="1"/>
  <c r="K205" i="1"/>
  <c r="K175" i="1"/>
  <c r="K93" i="1"/>
  <c r="K65" i="1"/>
  <c r="K64" i="1"/>
  <c r="K173" i="3"/>
  <c r="K287" i="3"/>
  <c r="L286" i="1"/>
  <c r="J286" i="1"/>
  <c r="K286" i="1"/>
  <c r="K344" i="4" l="1"/>
  <c r="K31" i="3"/>
  <c r="J31" i="3"/>
  <c r="L344" i="4"/>
  <c r="L31" i="3"/>
  <c r="L30" i="3" s="1"/>
  <c r="J172" i="8"/>
  <c r="J344" i="8" s="1"/>
  <c r="I172" i="8"/>
  <c r="I344" i="8" s="1"/>
  <c r="J226" i="8"/>
  <c r="I226" i="8"/>
  <c r="I344" i="7"/>
  <c r="J344" i="7"/>
  <c r="I172" i="7"/>
  <c r="L174" i="2"/>
  <c r="L30" i="1"/>
  <c r="L344" i="1" s="1"/>
  <c r="I157" i="1"/>
  <c r="I64" i="1"/>
  <c r="I30" i="1"/>
  <c r="L174" i="1"/>
  <c r="I175" i="2"/>
  <c r="J175" i="1"/>
  <c r="J174" i="1" s="1"/>
  <c r="L109" i="2"/>
  <c r="L157" i="1"/>
  <c r="I175" i="1"/>
  <c r="I174" i="1" s="1"/>
  <c r="K226" i="1"/>
  <c r="K174" i="1" s="1"/>
  <c r="J226" i="1"/>
  <c r="L226" i="3"/>
  <c r="K157" i="1"/>
  <c r="K30" i="1" s="1"/>
  <c r="K344" i="1" s="1"/>
  <c r="K176" i="2"/>
  <c r="K175" i="2" s="1"/>
  <c r="K162" i="2"/>
  <c r="K157" i="2"/>
  <c r="J93" i="2"/>
  <c r="J155" i="3"/>
  <c r="K162" i="1"/>
  <c r="J149" i="1"/>
  <c r="J148" i="1" s="1"/>
  <c r="J30" i="1" s="1"/>
  <c r="J344" i="1" s="1"/>
  <c r="I257" i="2"/>
  <c r="I226" i="2" s="1"/>
  <c r="J316" i="3"/>
  <c r="J287" i="3" s="1"/>
  <c r="L174" i="3"/>
  <c r="L173" i="3" s="1"/>
  <c r="K155" i="3"/>
  <c r="K107" i="3"/>
  <c r="I31" i="3"/>
  <c r="I30" i="3" s="1"/>
  <c r="L287" i="3"/>
  <c r="J31" i="2"/>
  <c r="I257" i="3"/>
  <c r="I226" i="3" s="1"/>
  <c r="I172" i="3" s="1"/>
  <c r="K91" i="3"/>
  <c r="I91" i="3"/>
  <c r="K226" i="3"/>
  <c r="K172" i="3" s="1"/>
  <c r="K316" i="2"/>
  <c r="K286" i="2" s="1"/>
  <c r="L316" i="2"/>
  <c r="L287" i="2"/>
  <c r="L286" i="2" s="1"/>
  <c r="K227" i="2"/>
  <c r="K226" i="2" s="1"/>
  <c r="L162" i="2"/>
  <c r="L157" i="2" s="1"/>
  <c r="K132" i="2"/>
  <c r="K31" i="2"/>
  <c r="I31" i="2"/>
  <c r="I30" i="2" s="1"/>
  <c r="I288" i="3"/>
  <c r="I287" i="3" s="1"/>
  <c r="J227" i="3"/>
  <c r="J226" i="3" s="1"/>
  <c r="L107" i="3"/>
  <c r="L91" i="3"/>
  <c r="K149" i="2"/>
  <c r="K148" i="2" s="1"/>
  <c r="J174" i="3"/>
  <c r="J173" i="3" s="1"/>
  <c r="J130" i="3"/>
  <c r="J107" i="3"/>
  <c r="J63" i="3"/>
  <c r="J62" i="3" s="1"/>
  <c r="L147" i="3"/>
  <c r="L146" i="3" s="1"/>
  <c r="J30" i="3" l="1"/>
  <c r="J344" i="3" s="1"/>
  <c r="K30" i="3"/>
  <c r="I344" i="3"/>
  <c r="K174" i="2"/>
  <c r="I344" i="2"/>
  <c r="L30" i="2"/>
  <c r="L344" i="2" s="1"/>
  <c r="K30" i="2"/>
  <c r="K344" i="2" s="1"/>
  <c r="J30" i="2"/>
  <c r="J344" i="2" s="1"/>
  <c r="I344" i="1"/>
  <c r="J172" i="3"/>
  <c r="L172" i="3"/>
  <c r="L344" i="3" s="1"/>
  <c r="I174" i="2"/>
  <c r="K344" i="3" l="1"/>
</calcChain>
</file>

<file path=xl/sharedStrings.xml><?xml version="1.0" encoding="utf-8"?>
<sst xmlns="http://schemas.openxmlformats.org/spreadsheetml/2006/main" count="5731" uniqueCount="236">
  <si>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</si>
  <si>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</si>
  <si>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</si>
  <si>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</si>
  <si>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</si>
  <si>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</si>
  <si>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</si>
  <si>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</si>
  <si>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</si>
  <si>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</si>
  <si>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</si>
  <si>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</si>
  <si>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</si>
  <si>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</si>
  <si>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</si>
  <si>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</si>
  <si>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</si>
  <si>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</si>
  <si>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</si>
  <si>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</si>
  <si>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</si>
  <si>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</si>
  <si>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</si>
  <si>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</si>
  <si>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</si>
  <si>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</si>
  <si>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</si>
  <si>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</si>
  <si>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</si>
  <si>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</si>
  <si>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</si>
  <si>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</si>
  <si>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</si>
  <si>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</si>
  <si>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</si>
  <si>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</si>
  <si>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</si>
  <si>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</si>
  <si>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</si>
  <si>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</si>
  <si>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</si>
  <si>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</si>
  <si>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</si>
  <si>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</si>
  <si>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</si>
  <si>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</si>
  <si>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</si>
  <si>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</si>
  <si>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</si>
  <si>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</si>
  <si>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</si>
  <si>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</si>
  <si>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</si>
  <si>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</si>
  <si>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</si>
  <si>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</si>
  <si>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</si>
  <si>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</si>
  <si>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</si>
  <si>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</si>
  <si>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</si>
  <si>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</si>
  <si>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</si>
  <si>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</si>
  <si>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</si>
  <si>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</si>
  <si>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</si>
  <si>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</si>
  <si>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</si>
  <si>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</si>
  <si>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</si>
  <si>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</si>
  <si>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</si>
  <si>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</si>
  <si>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</si>
  <si>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</si>
  <si>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</si>
  <si>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</si>
  <si>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</si>
  <si>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</si>
  <si>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</si>
  <si>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</si>
  <si>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</si>
  <si>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</si>
  <si>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</si>
  <si>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</si>
  <si>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</si>
  <si>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</si>
  <si>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</si>
  <si>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</si>
  <si>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</si>
  <si>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</si>
  <si>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</si>
  <si>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</si>
  <si>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</si>
  <si>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</si>
  <si>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</si>
  <si>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</si>
  <si>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</si>
  <si>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</si>
  <si>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</si>
  <si>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</si>
  <si>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</si>
  <si>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</si>
  <si>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</si>
  <si>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</si>
  <si>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</si>
  <si>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</si>
  <si>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</si>
  <si>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</si>
  <si>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</si>
  <si>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</si>
  <si>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</si>
  <si>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</si>
  <si>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</si>
  <si>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</si>
  <si>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</si>
  <si>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</si>
  <si>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</si>
  <si>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</si>
  <si>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</si>
  <si>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</si>
  <si>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</si>
  <si>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</si>
  <si>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</si>
  <si>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</si>
  <si>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</si>
  <si>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</si>
  <si>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</si>
  <si>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</si>
  <si>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</si>
  <si>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</si>
  <si>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</si>
  <si>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</si>
  <si>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</si>
  <si>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</si>
  <si>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</si>
  <si>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</si>
  <si>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</si>
  <si>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</si>
  <si>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</si>
  <si>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</si>
  <si>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</si>
  <si>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</si>
  <si>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</si>
  <si>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</si>
  <si>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</si>
  <si>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</si>
  <si>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</si>
  <si>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</si>
  <si>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</si>
  <si>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</si>
  <si>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</si>
  <si>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</si>
  <si>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</si>
  <si>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</si>
  <si>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</si>
  <si>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</si>
  <si>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</si>
  <si>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</si>
  <si>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</si>
  <si>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</si>
  <si>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</si>
  <si>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</si>
  <si>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</si>
  <si>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</si>
  <si>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</si>
  <si>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</si>
  <si>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</si>
  <si>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</si>
  <si>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</si>
  <si>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</si>
  <si>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</si>
  <si>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</si>
  <si>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</si>
  <si>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</si>
  <si>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</si>
  <si>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</si>
  <si>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</si>
  <si>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</si>
  <si>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</si>
  <si>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</si>
  <si>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</si>
  <si>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</si>
  <si>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</si>
  <si>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</si>
  <si>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</si>
  <si>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</si>
  <si>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</si>
  <si>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</si>
  <si>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</si>
  <si>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VILNIAUS VIRŠULIŠKIŲ MOKYKLA, 190002379, Viršuliškių g. 7</t>
  </si>
  <si>
    <t>Moksleivio krepšelio finansavimas Vilniaus m. bendrojo lavinimo įstaigose</t>
  </si>
  <si>
    <t>01010101</t>
  </si>
  <si>
    <t>0205</t>
  </si>
  <si>
    <t>09</t>
  </si>
  <si>
    <t>02</t>
  </si>
  <si>
    <t>01</t>
  </si>
  <si>
    <t>Jūratė Raudoniūtė</t>
  </si>
  <si>
    <t>Buhalterė</t>
  </si>
  <si>
    <t>Mokymo aplinkos finansavimas  bendrojo lavinimo įstaigose</t>
  </si>
  <si>
    <t>01010102</t>
  </si>
  <si>
    <t>Išmokėti kompensaciją už maisto produktų įsigijimą</t>
  </si>
  <si>
    <t>10</t>
  </si>
  <si>
    <t>04</t>
  </si>
  <si>
    <t>40</t>
  </si>
  <si>
    <t>02040401</t>
  </si>
  <si>
    <t>0265</t>
  </si>
  <si>
    <t>Išmokėti gamybos išlaidas</t>
  </si>
  <si>
    <t>02040404</t>
  </si>
  <si>
    <t>Tėvų mokesčio surinkimas švietimo ugdymo įstaigose</t>
  </si>
  <si>
    <t>01100201</t>
  </si>
  <si>
    <t>20</t>
  </si>
  <si>
    <t>25</t>
  </si>
  <si>
    <t>01100103</t>
  </si>
  <si>
    <t>Papildomas lėšų gavimas bendrojo lavinimo įstaigose</t>
  </si>
  <si>
    <t>02050301</t>
  </si>
  <si>
    <t>0273</t>
  </si>
  <si>
    <t>Viešųjų darbų organizavimas Švietimo, kultūros ir sporto departamente</t>
  </si>
  <si>
    <t>Ugdymo įstaigų meninių renginių, konkursų, olimpiadų ir kitų priemonių finansavimas</t>
  </si>
  <si>
    <t>04020101</t>
  </si>
  <si>
    <t>08</t>
  </si>
  <si>
    <t>01100202</t>
  </si>
  <si>
    <t>Mokamų paslaugų teikimas švietimo įstaigose</t>
  </si>
  <si>
    <t>Direktorė</t>
  </si>
  <si>
    <t>Ramutė Mečkauksienė</t>
  </si>
  <si>
    <t>Ikimokyklinio ir priešmokyklinio ugdymo grupių įrengimas Vilniaus miesto švietimo įstaigose</t>
  </si>
  <si>
    <t>01090104050</t>
  </si>
  <si>
    <t>2016 M. GRUODŽIO 31 D.</t>
  </si>
  <si>
    <t>21</t>
  </si>
  <si>
    <t>ataskaitiniam laikotarpiui</t>
  </si>
  <si>
    <r>
      <rPr>
        <u/>
        <sz val="10"/>
        <rFont val="Times New Roman Baltic"/>
        <charset val="186"/>
      </rPr>
      <t xml:space="preserve">2017-01-17 </t>
    </r>
    <r>
      <rPr>
        <sz val="10"/>
        <rFont val="Times New Roman Baltic"/>
        <family val="1"/>
        <charset val="186"/>
      </rPr>
      <t xml:space="preserve">   Nr. _________</t>
    </r>
  </si>
  <si>
    <t>33</t>
  </si>
  <si>
    <t>01040101</t>
  </si>
  <si>
    <r>
      <t>____</t>
    </r>
    <r>
      <rPr>
        <u/>
        <sz val="10"/>
        <rFont val="Times New Roman Baltic"/>
        <charset val="186"/>
      </rPr>
      <t>metinė</t>
    </r>
    <r>
      <rPr>
        <sz val="10"/>
        <rFont val="Times New Roman Baltic"/>
        <family val="1"/>
        <charset val="186"/>
      </rPr>
      <t>__________</t>
    </r>
  </si>
  <si>
    <t>Atitinkamos kvalifikacijos darbo jėgos samda, aprūpinimas būtinomis darbo pr. ir sąlygų darbui sudarymas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</si>
</sst>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u/>
      <sz val="10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1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3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2" fontId="8" fillId="2" borderId="1" xfId="1" applyNumberFormat="1" applyFont="1" applyFill="1" applyBorder="1" applyAlignment="1">
      <alignment horizontal="right" vertical="center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>
      <alignment horizontal="right" vertical="center" wrapText="1"/>
    </xf>
    <xf numFmtId="2" fontId="8" fillId="0" borderId="3" xfId="1" applyNumberFormat="1" applyFont="1" applyBorder="1" applyAlignment="1" applyProtection="1">
      <alignment horizontal="right" vertical="center" wrapText="1"/>
    </xf>
    <xf numFmtId="2" fontId="8" fillId="0" borderId="9" xfId="1" applyNumberFormat="1" applyFont="1" applyBorder="1" applyAlignment="1">
      <alignment horizontal="right" vertical="center" wrapText="1"/>
    </xf>
    <xf numFmtId="2" fontId="7" fillId="2" borderId="4" xfId="1" applyNumberFormat="1" applyFont="1" applyFill="1" applyBorder="1" applyAlignment="1">
      <alignment horizontal="right" vertical="center" wrapText="1"/>
    </xf>
    <xf numFmtId="2" fontId="8" fillId="0" borderId="1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 applyProtection="1">
      <alignment horizontal="right" vertical="center" wrapText="1"/>
    </xf>
    <xf numFmtId="2" fontId="8" fillId="2" borderId="12" xfId="1" applyNumberFormat="1" applyFont="1" applyFill="1" applyBorder="1" applyAlignment="1">
      <alignment horizontal="right" vertical="center" wrapText="1"/>
    </xf>
    <xf numFmtId="2" fontId="7" fillId="2" borderId="12" xfId="1" applyNumberFormat="1" applyFont="1" applyFill="1" applyBorder="1" applyAlignment="1">
      <alignment horizontal="right" vertical="center" wrapText="1"/>
    </xf>
    <xf numFmtId="2" fontId="8" fillId="2" borderId="2" xfId="1" applyNumberFormat="1" applyFont="1" applyFill="1" applyBorder="1" applyAlignment="1">
      <alignment horizontal="right" vertical="center" wrapText="1"/>
    </xf>
    <xf numFmtId="2" fontId="8" fillId="0" borderId="9" xfId="1" applyNumberFormat="1" applyFont="1" applyBorder="1" applyAlignment="1" applyProtection="1">
      <alignment horizontal="right" vertical="center" wrapText="1"/>
    </xf>
    <xf numFmtId="2" fontId="8" fillId="2" borderId="14" xfId="1" applyNumberFormat="1" applyFont="1" applyFill="1" applyBorder="1" applyAlignment="1">
      <alignment horizontal="right" vertical="center" wrapText="1"/>
    </xf>
    <xf numFmtId="49" fontId="8" fillId="0" borderId="3" xfId="1" applyNumberFormat="1" applyFont="1" applyBorder="1" applyAlignment="1" applyProtection="1">
      <alignment horizontal="center" vertical="center"/>
    </xf>
    <xf numFmtId="49" fontId="8" fillId="0" borderId="1" xfId="1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8" fillId="0" borderId="10" xfId="1" applyNumberFormat="1" applyFont="1" applyBorder="1" applyAlignment="1" applyProtection="1">
      <alignment horizontal="right"/>
      <protection locked="0"/>
    </xf>
    <xf numFmtId="49" fontId="8" fillId="0" borderId="8" xfId="1" applyNumberFormat="1" applyFont="1" applyBorder="1" applyAlignment="1" applyProtection="1">
      <alignment horizontal="right"/>
    </xf>
    <xf numFmtId="49" fontId="8" fillId="0" borderId="1" xfId="1" applyNumberFormat="1" applyFont="1" applyBorder="1" applyAlignment="1" applyProtection="1">
      <alignment horizontal="right"/>
    </xf>
    <xf numFmtId="0" fontId="14" fillId="0" borderId="16" xfId="0" applyFont="1" applyBorder="1" applyAlignment="1">
      <alignment horizontal="center" vertical="center" wrapText="1"/>
    </xf>
    <xf numFmtId="2" fontId="17" fillId="2" borderId="8" xfId="1" applyNumberFormat="1" applyFont="1" applyFill="1" applyBorder="1" applyAlignment="1">
      <alignment horizontal="right" vertical="center"/>
    </xf>
    <xf numFmtId="2" fontId="17" fillId="2" borderId="4" xfId="1" applyNumberFormat="1" applyFont="1" applyFill="1" applyBorder="1" applyAlignment="1">
      <alignment horizontal="right" vertical="center"/>
    </xf>
    <xf numFmtId="2" fontId="17" fillId="2" borderId="1" xfId="1" applyNumberFormat="1" applyFont="1" applyFill="1" applyBorder="1" applyAlignment="1">
      <alignment horizontal="right" vertical="center"/>
    </xf>
    <xf numFmtId="2" fontId="17" fillId="2" borderId="8" xfId="1" applyNumberFormat="1" applyFont="1" applyFill="1" applyBorder="1" applyAlignment="1">
      <alignment horizontal="right" vertical="center" wrapText="1"/>
    </xf>
    <xf numFmtId="2" fontId="17" fillId="2" borderId="1" xfId="1" applyNumberFormat="1" applyFont="1" applyFill="1" applyBorder="1" applyAlignment="1">
      <alignment horizontal="right" vertical="center" wrapText="1"/>
    </xf>
    <xf numFmtId="2" fontId="17" fillId="2" borderId="6" xfId="1" applyNumberFormat="1" applyFont="1" applyFill="1" applyBorder="1" applyAlignment="1">
      <alignment horizontal="right" vertical="center" wrapText="1"/>
    </xf>
    <xf numFmtId="2" fontId="17" fillId="2" borderId="10" xfId="1" applyNumberFormat="1" applyFont="1" applyFill="1" applyBorder="1" applyAlignment="1">
      <alignment horizontal="right" vertical="center" wrapText="1"/>
    </xf>
    <xf numFmtId="2" fontId="17" fillId="2" borderId="5" xfId="1" applyNumberFormat="1" applyFont="1" applyFill="1" applyBorder="1" applyAlignment="1">
      <alignment horizontal="right" vertical="center" wrapText="1"/>
    </xf>
    <xf numFmtId="2" fontId="17" fillId="2" borderId="9" xfId="1" applyNumberFormat="1" applyFont="1" applyFill="1" applyBorder="1" applyAlignment="1">
      <alignment horizontal="right" vertical="center" wrapText="1"/>
    </xf>
    <xf numFmtId="2" fontId="17" fillId="2" borderId="11" xfId="1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8" fillId="0" borderId="0" xfId="1" applyFont="1" applyBorder="1" applyAlignment="1"/>
    <xf numFmtId="0" fontId="0" fillId="0" borderId="0" xfId="0" applyAlignment="1"/>
    <xf numFmtId="0" fontId="8" fillId="0" borderId="2" xfId="1" applyFont="1" applyBorder="1" applyAlignment="1">
      <alignment horizontal="center"/>
    </xf>
    <xf numFmtId="0" fontId="0" fillId="0" borderId="0" xfId="0" applyBorder="1" applyAlignment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8" fillId="0" borderId="2" xfId="1" applyFont="1" applyBorder="1" applyAlignment="1">
      <alignment horizontal="center"/>
    </xf>
    <xf numFmtId="2" fontId="17" fillId="0" borderId="0" xfId="1" applyNumberFormat="1" applyFont="1"/>
    <xf numFmtId="2" fontId="17" fillId="0" borderId="0" xfId="1" applyNumberFormat="1" applyFont="1" applyBorder="1"/>
    <xf numFmtId="2" fontId="8" fillId="0" borderId="1" xfId="1" applyNumberFormat="1" applyFont="1" applyFill="1" applyBorder="1" applyAlignment="1" applyProtection="1">
      <alignment horizontal="right" vertical="center" wrapText="1"/>
    </xf>
    <xf numFmtId="2" fontId="8" fillId="0" borderId="0" xfId="1" applyNumberFormat="1" applyFont="1" applyBorder="1"/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8" fillId="0" borderId="0" xfId="1" applyFont="1" applyBorder="1" applyAlignment="1"/>
    <xf numFmtId="0" fontId="0" fillId="0" borderId="0" xfId="0" applyAlignment="1"/>
    <xf numFmtId="0" fontId="8" fillId="0" borderId="2" xfId="1" applyFont="1" applyBorder="1" applyAlignment="1">
      <alignment horizontal="center"/>
    </xf>
    <xf numFmtId="0" fontId="0" fillId="0" borderId="0" xfId="0" applyBorder="1" applyAlignment="1"/>
    <xf numFmtId="0" fontId="8" fillId="0" borderId="0" xfId="1" applyFont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8" fillId="0" borderId="0" xfId="1" applyFont="1" applyBorder="1" applyAlignment="1"/>
    <xf numFmtId="0" fontId="0" fillId="0" borderId="0" xfId="0" applyAlignment="1"/>
    <xf numFmtId="0" fontId="8" fillId="0" borderId="2" xfId="1" applyFont="1" applyBorder="1" applyAlignment="1">
      <alignment horizontal="center"/>
    </xf>
    <xf numFmtId="0" fontId="0" fillId="0" borderId="0" xfId="0" applyBorder="1" applyAlignment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8" fillId="0" borderId="2" xfId="1" applyFont="1" applyBorder="1" applyAlignment="1">
      <alignment horizont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8" fillId="0" borderId="0" xfId="1" applyFont="1" applyBorder="1" applyAlignment="1"/>
    <xf numFmtId="0" fontId="0" fillId="0" borderId="0" xfId="0" applyAlignment="1"/>
    <xf numFmtId="0" fontId="8" fillId="0" borderId="2" xfId="1" applyFont="1" applyBorder="1" applyAlignment="1">
      <alignment horizontal="center"/>
    </xf>
    <xf numFmtId="0" fontId="0" fillId="0" borderId="0" xfId="0" applyBorder="1" applyAlignment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8" fillId="0" borderId="2" xfId="1" applyFont="1" applyBorder="1" applyAlignment="1">
      <alignment horizontal="center"/>
    </xf>
    <xf numFmtId="49" fontId="24" fillId="0" borderId="6" xfId="1" applyNumberFormat="1" applyFont="1" applyBorder="1" applyAlignment="1" applyProtection="1">
      <alignment horizontal="center" wrapText="1"/>
    </xf>
    <xf numFmtId="0" fontId="7" fillId="0" borderId="12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/>
    </xf>
    <xf numFmtId="49" fontId="8" fillId="0" borderId="5" xfId="1" applyNumberFormat="1" applyFont="1" applyBorder="1" applyAlignment="1" applyProtection="1">
      <alignment horizontal="right"/>
      <protection locked="0"/>
    </xf>
    <xf numFmtId="0" fontId="14" fillId="0" borderId="1" xfId="0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8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27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7" fillId="0" borderId="0" xfId="1" applyFont="1" applyAlignment="1">
      <alignment horizontal="center"/>
    </xf>
    <xf numFmtId="0" fontId="0" fillId="0" borderId="0" xfId="0" applyBorder="1" applyAlignment="1"/>
    <xf numFmtId="0" fontId="8" fillId="0" borderId="2" xfId="1" applyFont="1" applyBorder="1" applyAlignment="1">
      <alignment horizontal="center"/>
    </xf>
    <xf numFmtId="0" fontId="28" fillId="0" borderId="2" xfId="1" applyFont="1" applyBorder="1" applyAlignment="1">
      <alignment horizontal="center" vertical="top"/>
    </xf>
    <xf numFmtId="0" fontId="14" fillId="0" borderId="2" xfId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0" xfId="0" applyFont="1" applyBorder="1" applyAlignment="1">
      <alignment horizontal="left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5" t="s">
        <v>176</v>
      </c>
      <c r="K1" s="426"/>
      <c r="L1" s="42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6"/>
      <c r="K2" s="426"/>
      <c r="L2" s="42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6"/>
      <c r="K3" s="426"/>
      <c r="L3" s="42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6"/>
      <c r="K4" s="426"/>
      <c r="L4" s="42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6"/>
      <c r="K5" s="426"/>
      <c r="L5" s="42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42"/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8" t="s">
        <v>161</v>
      </c>
      <c r="H8" s="448"/>
      <c r="I8" s="448"/>
      <c r="J8" s="448"/>
      <c r="K8" s="4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6" t="s">
        <v>163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7" t="s">
        <v>164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7" t="s">
        <v>165</v>
      </c>
      <c r="H15" s="447"/>
      <c r="I15" s="447"/>
      <c r="J15" s="447"/>
      <c r="K15" s="44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4"/>
      <c r="H17" s="445"/>
      <c r="I17" s="445"/>
      <c r="J17" s="445"/>
      <c r="K17" s="44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2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3"/>
      <c r="D22" s="424"/>
      <c r="E22" s="424"/>
      <c r="F22" s="424"/>
      <c r="G22" s="424"/>
      <c r="H22" s="424"/>
      <c r="I22" s="42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41" t="s">
        <v>7</v>
      </c>
      <c r="H25" s="44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5">
        <v>1</v>
      </c>
      <c r="B54" s="406"/>
      <c r="C54" s="406"/>
      <c r="D54" s="406"/>
      <c r="E54" s="406"/>
      <c r="F54" s="40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6">
        <v>1</v>
      </c>
      <c r="B90" s="417"/>
      <c r="C90" s="417"/>
      <c r="D90" s="417"/>
      <c r="E90" s="417"/>
      <c r="F90" s="41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8">
        <v>1</v>
      </c>
      <c r="B131" s="406"/>
      <c r="C131" s="406"/>
      <c r="D131" s="406"/>
      <c r="E131" s="406"/>
      <c r="F131" s="40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5">
        <v>1</v>
      </c>
      <c r="B171" s="406"/>
      <c r="C171" s="406"/>
      <c r="D171" s="406"/>
      <c r="E171" s="406"/>
      <c r="F171" s="40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8">
        <v>1</v>
      </c>
      <c r="B208" s="406"/>
      <c r="C208" s="406"/>
      <c r="D208" s="406"/>
      <c r="E208" s="406"/>
      <c r="F208" s="40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8">
        <v>1</v>
      </c>
      <c r="B247" s="406"/>
      <c r="C247" s="406"/>
      <c r="D247" s="406"/>
      <c r="E247" s="406"/>
      <c r="F247" s="40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8">
        <v>1</v>
      </c>
      <c r="B288" s="406"/>
      <c r="C288" s="406"/>
      <c r="D288" s="406"/>
      <c r="E288" s="406"/>
      <c r="F288" s="40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8">
        <v>1</v>
      </c>
      <c r="B330" s="406"/>
      <c r="C330" s="406"/>
      <c r="D330" s="406"/>
      <c r="E330" s="406"/>
      <c r="F330" s="40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10" t="s">
        <v>175</v>
      </c>
      <c r="E351" s="411"/>
      <c r="F351" s="411"/>
      <c r="G351" s="411"/>
      <c r="H351" s="241"/>
      <c r="I351" s="186" t="s">
        <v>132</v>
      </c>
      <c r="J351" s="5"/>
      <c r="K351" s="409" t="s">
        <v>133</v>
      </c>
      <c r="L351" s="40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5" t="s">
        <v>176</v>
      </c>
      <c r="K1" s="426"/>
      <c r="L1" s="42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6"/>
      <c r="K2" s="426"/>
      <c r="L2" s="42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6"/>
      <c r="K3" s="426"/>
      <c r="L3" s="42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6"/>
      <c r="K4" s="426"/>
      <c r="L4" s="42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6"/>
      <c r="K5" s="426"/>
      <c r="L5" s="42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42"/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8" t="s">
        <v>161</v>
      </c>
      <c r="H8" s="448"/>
      <c r="I8" s="448"/>
      <c r="J8" s="448"/>
      <c r="K8" s="4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6" t="s">
        <v>163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7" t="s">
        <v>164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7" t="s">
        <v>165</v>
      </c>
      <c r="H15" s="447"/>
      <c r="I15" s="447"/>
      <c r="J15" s="447"/>
      <c r="K15" s="44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4"/>
      <c r="H17" s="445"/>
      <c r="I17" s="445"/>
      <c r="J17" s="445"/>
      <c r="K17" s="44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2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50"/>
      <c r="D19" s="451"/>
      <c r="E19" s="451"/>
      <c r="F19" s="451"/>
      <c r="G19" s="451"/>
      <c r="H19" s="451"/>
      <c r="I19" s="45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23" t="s">
        <v>179</v>
      </c>
      <c r="D20" s="424"/>
      <c r="E20" s="424"/>
      <c r="F20" s="424"/>
      <c r="G20" s="424"/>
      <c r="H20" s="424"/>
      <c r="I20" s="424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23" t="s">
        <v>180</v>
      </c>
      <c r="D21" s="424"/>
      <c r="E21" s="424"/>
      <c r="F21" s="424"/>
      <c r="G21" s="424"/>
      <c r="H21" s="424"/>
      <c r="I21" s="424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3" t="s">
        <v>178</v>
      </c>
      <c r="D22" s="424"/>
      <c r="E22" s="424"/>
      <c r="F22" s="424"/>
      <c r="G22" s="424"/>
      <c r="H22" s="424"/>
      <c r="I22" s="42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41" t="s">
        <v>7</v>
      </c>
      <c r="H25" s="44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5">
        <v>1</v>
      </c>
      <c r="B54" s="406"/>
      <c r="C54" s="406"/>
      <c r="D54" s="406"/>
      <c r="E54" s="406"/>
      <c r="F54" s="40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6">
        <v>1</v>
      </c>
      <c r="B90" s="417"/>
      <c r="C90" s="417"/>
      <c r="D90" s="417"/>
      <c r="E90" s="417"/>
      <c r="F90" s="41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8">
        <v>1</v>
      </c>
      <c r="B131" s="406"/>
      <c r="C131" s="406"/>
      <c r="D131" s="406"/>
      <c r="E131" s="406"/>
      <c r="F131" s="40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5">
        <v>1</v>
      </c>
      <c r="B171" s="406"/>
      <c r="C171" s="406"/>
      <c r="D171" s="406"/>
      <c r="E171" s="406"/>
      <c r="F171" s="40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8">
        <v>1</v>
      </c>
      <c r="B208" s="406"/>
      <c r="C208" s="406"/>
      <c r="D208" s="406"/>
      <c r="E208" s="406"/>
      <c r="F208" s="40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8">
        <v>1</v>
      </c>
      <c r="B247" s="406"/>
      <c r="C247" s="406"/>
      <c r="D247" s="406"/>
      <c r="E247" s="406"/>
      <c r="F247" s="40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8">
        <v>1</v>
      </c>
      <c r="B288" s="406"/>
      <c r="C288" s="406"/>
      <c r="D288" s="406"/>
      <c r="E288" s="406"/>
      <c r="F288" s="40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8">
        <v>1</v>
      </c>
      <c r="B330" s="406"/>
      <c r="C330" s="406"/>
      <c r="D330" s="406"/>
      <c r="E330" s="406"/>
      <c r="F330" s="40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10" t="s">
        <v>175</v>
      </c>
      <c r="E351" s="411"/>
      <c r="F351" s="411"/>
      <c r="G351" s="411"/>
      <c r="H351" s="241"/>
      <c r="I351" s="186" t="s">
        <v>132</v>
      </c>
      <c r="J351" s="5"/>
      <c r="K351" s="409" t="s">
        <v>133</v>
      </c>
      <c r="L351" s="40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showZeros="0" tabSelected="1" view="pageBreakPreview" zoomScaleNormal="100" zoomScaleSheetLayoutView="100" workbookViewId="0">
      <selection activeCell="K22" sqref="K22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48" t="s">
        <v>161</v>
      </c>
      <c r="H8" s="448"/>
      <c r="I8" s="448"/>
      <c r="J8" s="448"/>
      <c r="K8" s="44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8">
      <c r="A17" s="5"/>
      <c r="B17" s="169"/>
      <c r="C17" s="169"/>
      <c r="D17" s="169"/>
      <c r="E17" s="452" t="s">
        <v>192</v>
      </c>
      <c r="F17" s="453"/>
      <c r="G17" s="453"/>
      <c r="H17" s="453"/>
      <c r="I17" s="453"/>
      <c r="J17" s="453"/>
      <c r="K17" s="453"/>
      <c r="L17" s="169"/>
      <c r="M17" s="3"/>
      <c r="N17" s="3"/>
      <c r="O17" s="3"/>
      <c r="P17" s="3"/>
    </row>
    <row r="18" spans="1:18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8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8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8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8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8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97" t="s">
        <v>193</v>
      </c>
      <c r="L23" s="298"/>
      <c r="M23" s="104"/>
      <c r="N23" s="3"/>
      <c r="O23" s="3"/>
      <c r="P23" s="3"/>
    </row>
    <row r="24" spans="1:18" ht="12.75" customHeight="1">
      <c r="A24" s="3"/>
      <c r="B24" s="3"/>
      <c r="C24" s="5"/>
      <c r="D24" s="4"/>
      <c r="E24" s="4"/>
      <c r="F24" s="4"/>
      <c r="G24" s="229" t="s">
        <v>167</v>
      </c>
      <c r="H24" s="299" t="s">
        <v>194</v>
      </c>
      <c r="I24" s="300"/>
      <c r="J24" s="301"/>
      <c r="K24" s="298"/>
      <c r="L24" s="298"/>
      <c r="M24" s="104"/>
      <c r="N24" s="3"/>
      <c r="O24" s="3"/>
      <c r="P24" s="3"/>
    </row>
    <row r="25" spans="1:18" ht="13.5" customHeight="1">
      <c r="A25" s="3"/>
      <c r="B25" s="3"/>
      <c r="C25" s="5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8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8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8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8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8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531500</v>
      </c>
      <c r="J30" s="309">
        <f>SUM(J31+J41+J62+J83+J91+J107+J130+J146+J155)</f>
        <v>531500</v>
      </c>
      <c r="K30" s="310">
        <f>SUM(K31+K41+K62+K83+K91+K107+K130+K146+K155)</f>
        <v>531376.63</v>
      </c>
      <c r="L30" s="309">
        <f>SUM(L31+L41+L62+L83+L91+L107+L130+L146+L155)</f>
        <v>531376.63</v>
      </c>
      <c r="M30" s="96"/>
      <c r="N30" s="96"/>
      <c r="O30" s="96"/>
      <c r="P30" s="96"/>
      <c r="Q30" s="335"/>
      <c r="R30" s="334"/>
    </row>
    <row r="31" spans="1:18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9">
        <f>SUM(I32+I37)</f>
        <v>520600</v>
      </c>
      <c r="J31" s="309">
        <f>SUM(J32+J37)</f>
        <v>520600</v>
      </c>
      <c r="K31" s="314">
        <f>SUM(K32+K37)</f>
        <v>520497.75</v>
      </c>
      <c r="L31" s="315">
        <f>SUM(L32+L37)</f>
        <v>520497.75</v>
      </c>
      <c r="M31" s="3"/>
      <c r="N31" s="3"/>
      <c r="O31" s="3"/>
      <c r="P31" s="3"/>
      <c r="Q31" s="3"/>
    </row>
    <row r="32" spans="1:18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397500</v>
      </c>
      <c r="J32" s="258">
        <f t="shared" ref="J32:L33" si="0">SUM(J33)</f>
        <v>397500</v>
      </c>
      <c r="K32" s="259">
        <f t="shared" si="0"/>
        <v>397500</v>
      </c>
      <c r="L32" s="258">
        <f t="shared" si="0"/>
        <v>397500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397500</v>
      </c>
      <c r="J33" s="258">
        <f t="shared" si="0"/>
        <v>397500</v>
      </c>
      <c r="K33" s="259">
        <f t="shared" si="0"/>
        <v>397500</v>
      </c>
      <c r="L33" s="258">
        <f t="shared" si="0"/>
        <v>397500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397500</v>
      </c>
      <c r="J34" s="258">
        <f>SUM(J35:J36)</f>
        <v>397500</v>
      </c>
      <c r="K34" s="259">
        <f>SUM(K35:K36)</f>
        <v>397500</v>
      </c>
      <c r="L34" s="258">
        <f>SUM(L35:L36)</f>
        <v>397500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397500</v>
      </c>
      <c r="J35" s="261">
        <v>397500</v>
      </c>
      <c r="K35" s="261">
        <v>397500</v>
      </c>
      <c r="L35" s="261">
        <v>397500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123100</v>
      </c>
      <c r="J37" s="258">
        <f t="shared" ref="J37:L38" si="1">J38</f>
        <v>123100</v>
      </c>
      <c r="K37" s="259">
        <f t="shared" si="1"/>
        <v>122997.75</v>
      </c>
      <c r="L37" s="258">
        <f t="shared" si="1"/>
        <v>122997.75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123100</v>
      </c>
      <c r="J38" s="258">
        <f t="shared" si="1"/>
        <v>123100</v>
      </c>
      <c r="K38" s="258">
        <f t="shared" si="1"/>
        <v>122997.75</v>
      </c>
      <c r="L38" s="258">
        <f t="shared" si="1"/>
        <v>122997.75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123100</v>
      </c>
      <c r="J39" s="258">
        <f>J40</f>
        <v>123100</v>
      </c>
      <c r="K39" s="258">
        <f>K40</f>
        <v>122997.75</v>
      </c>
      <c r="L39" s="258">
        <f>L40</f>
        <v>122997.75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>
        <v>123100</v>
      </c>
      <c r="J40" s="261">
        <v>123100</v>
      </c>
      <c r="K40" s="261">
        <v>122997.75</v>
      </c>
      <c r="L40" s="261">
        <v>122997.75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10900</v>
      </c>
      <c r="J41" s="312">
        <f t="shared" si="2"/>
        <v>10900</v>
      </c>
      <c r="K41" s="311">
        <f t="shared" si="2"/>
        <v>10878.880000000001</v>
      </c>
      <c r="L41" s="311">
        <f t="shared" si="2"/>
        <v>10878.880000000001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10900</v>
      </c>
      <c r="J42" s="259">
        <f t="shared" si="2"/>
        <v>10900</v>
      </c>
      <c r="K42" s="258">
        <f t="shared" si="2"/>
        <v>10878.880000000001</v>
      </c>
      <c r="L42" s="259">
        <f t="shared" si="2"/>
        <v>10878.880000000001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10900</v>
      </c>
      <c r="J43" s="259">
        <f t="shared" si="2"/>
        <v>10900</v>
      </c>
      <c r="K43" s="265">
        <f t="shared" si="2"/>
        <v>10878.880000000001</v>
      </c>
      <c r="L43" s="265">
        <f t="shared" si="2"/>
        <v>10878.880000000001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10900</v>
      </c>
      <c r="J44" s="267">
        <f>SUM(J45:J61)-J53</f>
        <v>10900</v>
      </c>
      <c r="K44" s="267">
        <f>SUM(K45:K61)-K53</f>
        <v>10878.880000000001</v>
      </c>
      <c r="L44" s="268">
        <f>SUM(L45:L61)-L53</f>
        <v>10878.880000000001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>
        <v>4800</v>
      </c>
      <c r="J50" s="261">
        <v>4800</v>
      </c>
      <c r="K50" s="261">
        <v>4796.87</v>
      </c>
      <c r="L50" s="261">
        <v>4796.87</v>
      </c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2900</v>
      </c>
      <c r="J51" s="261">
        <v>2900</v>
      </c>
      <c r="K51" s="261">
        <v>2898.08</v>
      </c>
      <c r="L51" s="261">
        <v>2898.08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>
        <v>1200</v>
      </c>
      <c r="J57" s="261">
        <v>1200</v>
      </c>
      <c r="K57" s="261">
        <v>1187.73</v>
      </c>
      <c r="L57" s="261">
        <v>1187.73</v>
      </c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2000</v>
      </c>
      <c r="J61" s="261">
        <v>2000</v>
      </c>
      <c r="K61" s="261">
        <v>1996.2</v>
      </c>
      <c r="L61" s="261">
        <v>1996.2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531500</v>
      </c>
      <c r="J344" s="307">
        <f>SUM(J30+J172)</f>
        <v>531500</v>
      </c>
      <c r="K344" s="307">
        <f>SUM(K30+K172)</f>
        <v>531376.63</v>
      </c>
      <c r="L344" s="308">
        <f>SUM(L30+L172)</f>
        <v>531376.63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388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410" t="s">
        <v>175</v>
      </c>
      <c r="E351" s="411"/>
      <c r="F351" s="411"/>
      <c r="G351" s="411"/>
      <c r="H351" s="241"/>
      <c r="I351" s="186" t="s">
        <v>132</v>
      </c>
      <c r="J351" s="5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D347 H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</protectedRanges>
  <customSheetViews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4">
    <mergeCell ref="D351:G351"/>
    <mergeCell ref="A286:F286"/>
    <mergeCell ref="K351:L351"/>
    <mergeCell ref="A169:F169"/>
    <mergeCell ref="A207:F207"/>
    <mergeCell ref="A246:F246"/>
    <mergeCell ref="K348:L348"/>
    <mergeCell ref="A327:F327"/>
    <mergeCell ref="K347:L347"/>
    <mergeCell ref="K350:L350"/>
    <mergeCell ref="D347:G347"/>
    <mergeCell ref="A53:F53"/>
    <mergeCell ref="A88:F88"/>
    <mergeCell ref="H27:H28"/>
    <mergeCell ref="G16:K16"/>
    <mergeCell ref="C22:I22"/>
    <mergeCell ref="G25:H25"/>
    <mergeCell ref="A27:F28"/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1496062992125984" header="0.23622047244094491" footer="0.15748031496062992"/>
  <pageSetup paperSize="9" firstPageNumber="0" orientation="portrait" r:id="rId6"/>
  <headerFooter alignWithMargins="0">
    <oddHeader>&amp;C&amp;P</oddHeader>
  </headerFooter>
  <rowBreaks count="8" manualBreakCount="8">
    <brk id="52" max="16383" man="1"/>
    <brk id="87" max="16383" man="1"/>
    <brk id="128" max="16383" man="1"/>
    <brk id="168" max="16383" man="1"/>
    <brk id="206" max="16383" man="1"/>
    <brk id="245" max="16383" man="1"/>
    <brk id="285" max="16383" man="1"/>
    <brk id="3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13" zoomScale="90" zoomScaleNormal="100" zoomScaleSheetLayoutView="90" workbookViewId="0">
      <selection activeCell="G350" sqref="G350"/>
    </sheetView>
  </sheetViews>
  <sheetFormatPr defaultRowHeight="12.75"/>
  <cols>
    <col min="1" max="4" width="2" style="1" customWidth="1"/>
    <col min="5" max="5" width="2.140625" style="1" customWidth="1"/>
    <col min="6" max="6" width="3.5703125" style="371" customWidth="1"/>
    <col min="7" max="7" width="36" style="1" customWidth="1"/>
    <col min="8" max="8" width="3.5703125" style="1" customWidth="1"/>
    <col min="9" max="9" width="9.140625" style="1" customWidth="1"/>
    <col min="10" max="10" width="9.570312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1.140625" style="1" customWidth="1"/>
    <col min="17" max="16384" width="9.140625" style="1"/>
  </cols>
  <sheetData>
    <row r="1" spans="1:36" ht="10.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0.5" customHeight="1">
      <c r="A2" s="3"/>
      <c r="B2" s="3"/>
      <c r="C2" s="3"/>
      <c r="D2" s="3"/>
      <c r="E2" s="3"/>
      <c r="F2" s="14"/>
      <c r="G2" s="3"/>
      <c r="H2" s="168"/>
      <c r="I2" s="377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0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0.5" customHeight="1">
      <c r="A4" s="3"/>
      <c r="B4" s="3"/>
      <c r="C4" s="3"/>
      <c r="D4" s="3"/>
      <c r="E4" s="3"/>
      <c r="F4" s="14"/>
      <c r="G4" s="17" t="s">
        <v>146</v>
      </c>
      <c r="H4" s="168"/>
      <c r="I4" s="377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0.5" customHeight="1">
      <c r="A5" s="3"/>
      <c r="B5" s="3"/>
      <c r="C5" s="3"/>
      <c r="D5" s="3"/>
      <c r="E5" s="3"/>
      <c r="F5" s="14"/>
      <c r="G5" s="3"/>
      <c r="H5" s="170"/>
      <c r="I5" s="377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7.5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3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374"/>
      <c r="B17" s="377"/>
      <c r="C17" s="377"/>
      <c r="D17" s="377"/>
      <c r="E17" s="452" t="s">
        <v>200</v>
      </c>
      <c r="F17" s="453"/>
      <c r="G17" s="453"/>
      <c r="H17" s="453"/>
      <c r="I17" s="453"/>
      <c r="J17" s="453"/>
      <c r="K17" s="453"/>
      <c r="L17" s="377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74"/>
      <c r="D23" s="4"/>
      <c r="E23" s="4"/>
      <c r="F23" s="4"/>
      <c r="G23" s="244"/>
      <c r="H23" s="232"/>
      <c r="I23" s="4"/>
      <c r="J23" s="369" t="s">
        <v>6</v>
      </c>
      <c r="K23" s="297" t="s">
        <v>201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374"/>
      <c r="D24" s="4"/>
      <c r="E24" s="4"/>
      <c r="F24" s="4"/>
      <c r="G24" s="229" t="s">
        <v>167</v>
      </c>
      <c r="H24" s="299" t="s">
        <v>229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374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7" ht="9.7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53.2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389" t="s">
        <v>230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2.7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6549</v>
      </c>
      <c r="J30" s="309">
        <f>SUM(J31+J41+J62+J83+J91+J107+J130+J146+J155)</f>
        <v>6549</v>
      </c>
      <c r="K30" s="310">
        <f>SUM(K31+K41+K62+K83+K91+K107+K130+K146+K155)</f>
        <v>6549</v>
      </c>
      <c r="L30" s="309">
        <f>SUM(L31+L41+L62+L83+L91+L107+L130+L146+L155)</f>
        <v>6549</v>
      </c>
      <c r="M30" s="96"/>
      <c r="N30" s="96"/>
      <c r="O30" s="96"/>
      <c r="P30" s="96"/>
      <c r="Q30" s="335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9">
        <f>SUM(I32+I37)</f>
        <v>6549</v>
      </c>
      <c r="J31" s="309">
        <f>SUM(J32+J37)</f>
        <v>6549</v>
      </c>
      <c r="K31" s="314">
        <f>SUM(K32+K37)</f>
        <v>6549</v>
      </c>
      <c r="L31" s="315">
        <f>SUM(L32+L37)</f>
        <v>6549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5000</v>
      </c>
      <c r="J32" s="258">
        <f t="shared" ref="J32:L33" si="0">SUM(J33)</f>
        <v>5000</v>
      </c>
      <c r="K32" s="259">
        <f t="shared" si="0"/>
        <v>5000</v>
      </c>
      <c r="L32" s="258">
        <f t="shared" si="0"/>
        <v>5000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5000</v>
      </c>
      <c r="J33" s="258">
        <f t="shared" si="0"/>
        <v>5000</v>
      </c>
      <c r="K33" s="259">
        <f t="shared" si="0"/>
        <v>5000</v>
      </c>
      <c r="L33" s="258">
        <f t="shared" si="0"/>
        <v>5000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5000</v>
      </c>
      <c r="J34" s="258">
        <f>SUM(J35:J36)</f>
        <v>5000</v>
      </c>
      <c r="K34" s="259">
        <f>SUM(K35:K36)</f>
        <v>5000</v>
      </c>
      <c r="L34" s="258">
        <f>SUM(L35:L36)</f>
        <v>5000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5000</v>
      </c>
      <c r="J35" s="261">
        <v>5000</v>
      </c>
      <c r="K35" s="261">
        <v>5000</v>
      </c>
      <c r="L35" s="261">
        <v>5000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1549</v>
      </c>
      <c r="J37" s="258">
        <f t="shared" ref="J37:L38" si="1">J38</f>
        <v>1549</v>
      </c>
      <c r="K37" s="259">
        <f t="shared" si="1"/>
        <v>1549</v>
      </c>
      <c r="L37" s="258">
        <f t="shared" si="1"/>
        <v>1549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1549</v>
      </c>
      <c r="J38" s="258">
        <f t="shared" si="1"/>
        <v>1549</v>
      </c>
      <c r="K38" s="258">
        <f t="shared" si="1"/>
        <v>1549</v>
      </c>
      <c r="L38" s="258">
        <f t="shared" si="1"/>
        <v>1549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1549</v>
      </c>
      <c r="J39" s="258">
        <f>J40</f>
        <v>1549</v>
      </c>
      <c r="K39" s="258">
        <f>K40</f>
        <v>1549</v>
      </c>
      <c r="L39" s="258">
        <f>L40</f>
        <v>1549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>
        <v>1549</v>
      </c>
      <c r="J40" s="261">
        <v>1549</v>
      </c>
      <c r="K40" s="261">
        <v>1549</v>
      </c>
      <c r="L40" s="261">
        <v>1549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0</v>
      </c>
      <c r="J41" s="312">
        <f t="shared" si="2"/>
        <v>0</v>
      </c>
      <c r="K41" s="311">
        <f t="shared" si="2"/>
        <v>0</v>
      </c>
      <c r="L41" s="311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0</v>
      </c>
      <c r="J42" s="259">
        <f t="shared" si="2"/>
        <v>0</v>
      </c>
      <c r="K42" s="258">
        <f t="shared" si="2"/>
        <v>0</v>
      </c>
      <c r="L42" s="25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0</v>
      </c>
      <c r="J43" s="259">
        <f t="shared" si="2"/>
        <v>0</v>
      </c>
      <c r="K43" s="265">
        <f t="shared" si="2"/>
        <v>0</v>
      </c>
      <c r="L43" s="265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0</v>
      </c>
      <c r="J44" s="267">
        <f>SUM(J45:J61)-J53</f>
        <v>0</v>
      </c>
      <c r="K44" s="267">
        <f>SUM(K45:K61)-K53</f>
        <v>0</v>
      </c>
      <c r="L44" s="268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0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3.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3.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2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4.2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3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336"/>
      <c r="M60" s="3"/>
      <c r="N60" s="3"/>
      <c r="O60" s="3"/>
      <c r="P60" s="3"/>
      <c r="Q60" s="337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25.5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18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13.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24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26.2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2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72">
        <v>5</v>
      </c>
      <c r="K88" s="372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13.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13.5" customHeight="1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13.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13.5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3.2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72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36.7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1.2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2.7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10.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12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73">
        <v>2</v>
      </c>
      <c r="H169" s="373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4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1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1.2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2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2.7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2.75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3.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25.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1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2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2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72">
        <v>2</v>
      </c>
      <c r="H207" s="217">
        <v>3</v>
      </c>
      <c r="I207" s="209">
        <v>4</v>
      </c>
      <c r="J207" s="373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2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2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1.2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12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3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4.2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72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16.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16.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16.5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14.2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3.5" customHeight="1">
      <c r="A286" s="408">
        <v>1</v>
      </c>
      <c r="B286" s="406"/>
      <c r="C286" s="406"/>
      <c r="D286" s="406"/>
      <c r="E286" s="406"/>
      <c r="F286" s="407"/>
      <c r="G286" s="372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24.75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3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2.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2.5" customHeight="1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2.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3.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2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4.2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4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4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3.2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1.2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1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1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1.75" customHeight="1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3.25" customHeight="1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372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6549</v>
      </c>
      <c r="J344" s="307">
        <f>SUM(J30+J172)</f>
        <v>6549</v>
      </c>
      <c r="K344" s="307">
        <f>SUM(K30+K172)</f>
        <v>6549</v>
      </c>
      <c r="L344" s="308">
        <f>SUM(L30+L172)</f>
        <v>6549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75"/>
      <c r="F348" s="375"/>
      <c r="G348" s="375"/>
      <c r="H348" s="375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76"/>
      <c r="G350" s="388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374"/>
      <c r="C351" s="374"/>
      <c r="D351" s="410" t="s">
        <v>175</v>
      </c>
      <c r="E351" s="411"/>
      <c r="F351" s="411"/>
      <c r="G351" s="411"/>
      <c r="H351" s="370"/>
      <c r="I351" s="186" t="s">
        <v>132</v>
      </c>
      <c r="J351" s="374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82677165354330717" right="0" top="0.47244094488188981" bottom="0.31496062992125984" header="0.15748031496062992" footer="0.15748031496062992"/>
  <pageSetup orientation="portrait" r:id="rId1"/>
  <headerFooter>
    <oddHeader>&amp;C&amp;P</oddHeader>
  </headerFooter>
  <rowBreaks count="4" manualBreakCount="4">
    <brk id="52" max="16383" man="1"/>
    <brk id="87" max="16383" man="1"/>
    <brk id="128" max="16383" man="1"/>
    <brk id="2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38" zoomScaleNormal="100" zoomScaleSheetLayoutView="100" workbookViewId="0">
      <selection activeCell="D305" sqref="D305"/>
    </sheetView>
  </sheetViews>
  <sheetFormatPr defaultRowHeight="12.75"/>
  <cols>
    <col min="1" max="4" width="2" style="1" customWidth="1"/>
    <col min="5" max="5" width="2.140625" style="1" customWidth="1"/>
    <col min="6" max="6" width="3.5703125" style="400" customWidth="1"/>
    <col min="7" max="7" width="35.140625" style="1" customWidth="1"/>
    <col min="8" max="8" width="4.7109375" style="1" customWidth="1"/>
    <col min="9" max="9" width="10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40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40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40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96"/>
      <c r="B8" s="397"/>
      <c r="C8" s="397"/>
      <c r="D8" s="397"/>
      <c r="E8" s="397"/>
      <c r="F8" s="397"/>
      <c r="G8" s="448" t="s">
        <v>161</v>
      </c>
      <c r="H8" s="448"/>
      <c r="I8" s="448"/>
      <c r="J8" s="448"/>
      <c r="K8" s="448"/>
      <c r="L8" s="397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3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8">
      <c r="A17" s="401"/>
      <c r="B17" s="403"/>
      <c r="C17" s="403"/>
      <c r="D17" s="403"/>
      <c r="E17" s="452" t="s">
        <v>200</v>
      </c>
      <c r="F17" s="453"/>
      <c r="G17" s="453"/>
      <c r="H17" s="453"/>
      <c r="I17" s="453"/>
      <c r="J17" s="453"/>
      <c r="K17" s="453"/>
      <c r="L17" s="403"/>
      <c r="M17" s="3"/>
      <c r="N17" s="3"/>
      <c r="O17" s="3"/>
      <c r="P17" s="3"/>
    </row>
    <row r="18" spans="1:18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8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8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8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8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8" ht="12" customHeight="1">
      <c r="A23" s="3"/>
      <c r="B23" s="3"/>
      <c r="C23" s="401"/>
      <c r="D23" s="4"/>
      <c r="E23" s="4"/>
      <c r="F23" s="4"/>
      <c r="G23" s="244"/>
      <c r="H23" s="232"/>
      <c r="I23" s="4"/>
      <c r="J23" s="398" t="s">
        <v>6</v>
      </c>
      <c r="K23" s="297" t="s">
        <v>201</v>
      </c>
      <c r="L23" s="298"/>
      <c r="M23" s="104"/>
      <c r="N23" s="3"/>
      <c r="O23" s="3"/>
      <c r="P23" s="3"/>
    </row>
    <row r="24" spans="1:18" ht="12.75" customHeight="1">
      <c r="A24" s="3"/>
      <c r="B24" s="3"/>
      <c r="C24" s="401"/>
      <c r="D24" s="4"/>
      <c r="E24" s="4"/>
      <c r="F24" s="4"/>
      <c r="G24" s="229" t="s">
        <v>167</v>
      </c>
      <c r="H24" s="299" t="s">
        <v>229</v>
      </c>
      <c r="I24" s="300"/>
      <c r="J24" s="301"/>
      <c r="K24" s="298"/>
      <c r="L24" s="298"/>
      <c r="M24" s="104"/>
      <c r="N24" s="3"/>
      <c r="O24" s="3"/>
      <c r="P24" s="3"/>
    </row>
    <row r="25" spans="1:18" ht="13.5" customHeight="1">
      <c r="A25" s="3"/>
      <c r="B25" s="3"/>
      <c r="C25" s="401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8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8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8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8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8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2300</v>
      </c>
      <c r="J30" s="309">
        <f>SUM(J31+J41+J62+J83+J91+J107+J130+J146+J155)</f>
        <v>2300</v>
      </c>
      <c r="K30" s="310">
        <f>SUM(K31+K41+K62+K83+K91+K107+K130+K146+K155)</f>
        <v>0</v>
      </c>
      <c r="L30" s="309">
        <f>SUM(L31+L41+L62+L83+L91+L107+L130+L146+L155)</f>
        <v>0</v>
      </c>
      <c r="M30" s="96"/>
      <c r="N30" s="96"/>
      <c r="O30" s="96"/>
      <c r="P30" s="96"/>
      <c r="Q30" s="335"/>
      <c r="R30" s="334"/>
    </row>
    <row r="31" spans="1:18" ht="1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9">
        <f>SUM(I32+I37)</f>
        <v>2300</v>
      </c>
      <c r="J31" s="309">
        <f>SUM(J32+J37)</f>
        <v>2300</v>
      </c>
      <c r="K31" s="314">
        <f>SUM(K32+K37)</f>
        <v>0</v>
      </c>
      <c r="L31" s="315">
        <f>SUM(L32+L37)</f>
        <v>0</v>
      </c>
      <c r="M31" s="3"/>
      <c r="N31" s="3"/>
      <c r="O31" s="3"/>
      <c r="P31" s="3"/>
      <c r="Q31" s="3"/>
    </row>
    <row r="32" spans="1:18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1800</v>
      </c>
      <c r="J32" s="258">
        <f t="shared" ref="J32:L33" si="0">SUM(J33)</f>
        <v>1800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1800</v>
      </c>
      <c r="J33" s="258">
        <f t="shared" si="0"/>
        <v>1800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1800</v>
      </c>
      <c r="J34" s="258">
        <f>SUM(J35:J36)</f>
        <v>1800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1800</v>
      </c>
      <c r="J35" s="261">
        <v>1800</v>
      </c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500</v>
      </c>
      <c r="J37" s="258">
        <f t="shared" ref="J37:L38" si="1">J38</f>
        <v>500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500</v>
      </c>
      <c r="J38" s="258">
        <f t="shared" si="1"/>
        <v>500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500</v>
      </c>
      <c r="J39" s="258">
        <f>J40</f>
        <v>500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>
        <v>500</v>
      </c>
      <c r="J40" s="261">
        <v>500</v>
      </c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0</v>
      </c>
      <c r="J41" s="312">
        <f t="shared" si="2"/>
        <v>0</v>
      </c>
      <c r="K41" s="311">
        <f t="shared" si="2"/>
        <v>0</v>
      </c>
      <c r="L41" s="311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0</v>
      </c>
      <c r="J42" s="259">
        <f t="shared" si="2"/>
        <v>0</v>
      </c>
      <c r="K42" s="258">
        <f t="shared" si="2"/>
        <v>0</v>
      </c>
      <c r="L42" s="25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0</v>
      </c>
      <c r="J43" s="259">
        <f t="shared" si="2"/>
        <v>0</v>
      </c>
      <c r="K43" s="265">
        <f t="shared" si="2"/>
        <v>0</v>
      </c>
      <c r="L43" s="265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0</v>
      </c>
      <c r="J44" s="267">
        <f>SUM(J45:J61)-J53</f>
        <v>0</v>
      </c>
      <c r="K44" s="267">
        <f>SUM(K45:K61)-K53</f>
        <v>0</v>
      </c>
      <c r="L44" s="268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2.7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2.7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2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15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4.2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2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2.7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3.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26.2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25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3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2.75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95">
        <v>5</v>
      </c>
      <c r="K88" s="395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2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2.7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2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2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1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2.7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2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1.2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3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3.25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4.75" customHeight="1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4.75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4.75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4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4.75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4" customHeight="1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6.2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3.2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95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2.7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39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2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2.7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4.7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3.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12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0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12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94">
        <v>2</v>
      </c>
      <c r="H169" s="394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5.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5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4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29.2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26.2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4.2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2.7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4.2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3.5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1.2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2.7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1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4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95">
        <v>2</v>
      </c>
      <c r="H207" s="217">
        <v>3</v>
      </c>
      <c r="I207" s="209">
        <v>4</v>
      </c>
      <c r="J207" s="394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2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3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2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5.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3.25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1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4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2.7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2.7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95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27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5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2.7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2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4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25.5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12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2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4.2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2" customHeight="1">
      <c r="A286" s="408">
        <v>1</v>
      </c>
      <c r="B286" s="406"/>
      <c r="C286" s="406"/>
      <c r="D286" s="406"/>
      <c r="E286" s="406"/>
      <c r="F286" s="407"/>
      <c r="G286" s="395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26.25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6.2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1.2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2.7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2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2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2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1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1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1.2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 ht="11.25" customHeight="1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5.5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4.7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1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0.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3.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3.25" customHeight="1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1.75" customHeight="1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395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5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2300</v>
      </c>
      <c r="J344" s="307">
        <f>SUM(J30+J172)</f>
        <v>2300</v>
      </c>
      <c r="K344" s="307">
        <f>SUM(K30+K172)</f>
        <v>0</v>
      </c>
      <c r="L344" s="308">
        <f>SUM(L30+L172)</f>
        <v>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402"/>
      <c r="F348" s="402"/>
      <c r="G348" s="402"/>
      <c r="H348" s="402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404"/>
      <c r="G350" s="404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401"/>
      <c r="C351" s="401"/>
      <c r="D351" s="410" t="s">
        <v>175</v>
      </c>
      <c r="E351" s="411"/>
      <c r="F351" s="411"/>
      <c r="G351" s="411"/>
      <c r="H351" s="399"/>
      <c r="I351" s="186" t="s">
        <v>132</v>
      </c>
      <c r="J351" s="401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D347 H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</protectedRanges>
  <mergeCells count="34"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169:F169"/>
    <mergeCell ref="G25:H25"/>
    <mergeCell ref="A27:F28"/>
    <mergeCell ref="G27:G28"/>
    <mergeCell ref="H27:H28"/>
    <mergeCell ref="L27:L28"/>
    <mergeCell ref="A29:F29"/>
    <mergeCell ref="A53:F53"/>
    <mergeCell ref="A88:F88"/>
    <mergeCell ref="A129:F129"/>
    <mergeCell ref="I27:J27"/>
    <mergeCell ref="K27:K28"/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</mergeCells>
  <pageMargins left="0.70866141732283472" right="0" top="0.47244094488188981" bottom="0.35433070866141736" header="0.23622047244094491" footer="0.11811023622047245"/>
  <pageSetup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828"/>
  <sheetViews>
    <sheetView view="pageBreakPreview" topLeftCell="A31" zoomScaleNormal="100" zoomScaleSheetLayoutView="100" workbookViewId="0">
      <selection activeCell="L45" sqref="L45"/>
    </sheetView>
  </sheetViews>
  <sheetFormatPr defaultRowHeight="12.75"/>
  <cols>
    <col min="1" max="4" width="2" style="1" customWidth="1"/>
    <col min="5" max="5" width="2.140625" style="1" customWidth="1"/>
    <col min="6" max="6" width="3.5703125" style="248" customWidth="1"/>
    <col min="7" max="7" width="34.28515625" style="1" customWidth="1"/>
    <col min="8" max="8" width="4.7109375" style="1" customWidth="1"/>
    <col min="9" max="9" width="9.1406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1.140625" style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5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5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5.75" customHeight="1">
      <c r="A5" s="3"/>
      <c r="B5" s="3"/>
      <c r="C5" s="3"/>
      <c r="D5" s="3"/>
      <c r="E5" s="3"/>
      <c r="F5" s="14"/>
      <c r="G5" s="3"/>
      <c r="H5" s="170"/>
      <c r="I5" s="25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251"/>
      <c r="B17" s="253"/>
      <c r="C17" s="253"/>
      <c r="D17" s="253"/>
      <c r="E17" s="452" t="s">
        <v>200</v>
      </c>
      <c r="F17" s="453"/>
      <c r="G17" s="453"/>
      <c r="H17" s="453"/>
      <c r="I17" s="453"/>
      <c r="J17" s="453"/>
      <c r="K17" s="453"/>
      <c r="L17" s="253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251"/>
      <c r="D23" s="4"/>
      <c r="E23" s="4"/>
      <c r="F23" s="4"/>
      <c r="G23" s="244"/>
      <c r="H23" s="232"/>
      <c r="I23" s="4"/>
      <c r="J23" s="246" t="s">
        <v>6</v>
      </c>
      <c r="K23" s="297" t="s">
        <v>201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251"/>
      <c r="D24" s="4"/>
      <c r="E24" s="4"/>
      <c r="F24" s="4"/>
      <c r="G24" s="229" t="s">
        <v>167</v>
      </c>
      <c r="H24" s="299" t="s">
        <v>197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251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189500</v>
      </c>
      <c r="J30" s="309">
        <f>SUM(J31+J41+J62+J83+J91+J107+J130+J146+J155)</f>
        <v>189500</v>
      </c>
      <c r="K30" s="310">
        <f>SUM(K31+K41+K62+K83+K91+K107+K130+K146+K155)</f>
        <v>189044.03</v>
      </c>
      <c r="L30" s="309">
        <f>SUM(L31+L41+L62+L83+L91+L107+L130+L146+L155)</f>
        <v>189044.03</v>
      </c>
      <c r="M30" s="96"/>
      <c r="N30" s="96"/>
      <c r="O30" s="96"/>
      <c r="P30" s="96"/>
      <c r="Q30" s="335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309">
        <f>SUM(I32+I37)</f>
        <v>163700</v>
      </c>
      <c r="J31" s="309">
        <f>SUM(J32+J37)</f>
        <v>163700</v>
      </c>
      <c r="K31" s="314">
        <f>SUM(K32+K37)</f>
        <v>163527.79999999999</v>
      </c>
      <c r="L31" s="315">
        <f>SUM(L32+L37)</f>
        <v>163527.79999999999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125000</v>
      </c>
      <c r="J32" s="258">
        <f t="shared" ref="J32:L33" si="0">SUM(J33)</f>
        <v>125000</v>
      </c>
      <c r="K32" s="259">
        <f t="shared" si="0"/>
        <v>125000</v>
      </c>
      <c r="L32" s="258">
        <f t="shared" si="0"/>
        <v>125000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125000</v>
      </c>
      <c r="J33" s="258">
        <f t="shared" si="0"/>
        <v>125000</v>
      </c>
      <c r="K33" s="259">
        <f t="shared" si="0"/>
        <v>125000</v>
      </c>
      <c r="L33" s="258">
        <f t="shared" si="0"/>
        <v>125000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125000</v>
      </c>
      <c r="J34" s="258">
        <f>SUM(J35:J36)</f>
        <v>125000</v>
      </c>
      <c r="K34" s="259">
        <f>SUM(K35:K36)</f>
        <v>125000</v>
      </c>
      <c r="L34" s="258">
        <f>SUM(L35:L36)</f>
        <v>125000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>
        <v>125000</v>
      </c>
      <c r="J35" s="261">
        <v>125000</v>
      </c>
      <c r="K35" s="261">
        <v>125000</v>
      </c>
      <c r="L35" s="261">
        <v>125000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38700</v>
      </c>
      <c r="J37" s="258">
        <f t="shared" ref="J37:L38" si="1">J38</f>
        <v>38700</v>
      </c>
      <c r="K37" s="259">
        <f t="shared" si="1"/>
        <v>38527.800000000003</v>
      </c>
      <c r="L37" s="258">
        <f t="shared" si="1"/>
        <v>38527.800000000003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38700</v>
      </c>
      <c r="J38" s="258">
        <f t="shared" si="1"/>
        <v>38700</v>
      </c>
      <c r="K38" s="258">
        <f t="shared" si="1"/>
        <v>38527.800000000003</v>
      </c>
      <c r="L38" s="258">
        <f t="shared" si="1"/>
        <v>38527.800000000003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38700</v>
      </c>
      <c r="J39" s="258">
        <f>J40</f>
        <v>38700</v>
      </c>
      <c r="K39" s="258">
        <f>K40</f>
        <v>38527.800000000003</v>
      </c>
      <c r="L39" s="258">
        <f>L40</f>
        <v>38527.800000000003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>
        <v>38700</v>
      </c>
      <c r="J40" s="261">
        <v>38700</v>
      </c>
      <c r="K40" s="261">
        <v>38527.800000000003</v>
      </c>
      <c r="L40" s="261">
        <v>38527.800000000003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25800</v>
      </c>
      <c r="J41" s="312">
        <f t="shared" si="2"/>
        <v>25800</v>
      </c>
      <c r="K41" s="311">
        <f t="shared" si="2"/>
        <v>25516.230000000003</v>
      </c>
      <c r="L41" s="311">
        <f t="shared" si="2"/>
        <v>25516.230000000003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25800</v>
      </c>
      <c r="J42" s="259">
        <f t="shared" si="2"/>
        <v>25800</v>
      </c>
      <c r="K42" s="258">
        <f t="shared" si="2"/>
        <v>25516.230000000003</v>
      </c>
      <c r="L42" s="259">
        <f t="shared" si="2"/>
        <v>25516.230000000003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25800</v>
      </c>
      <c r="J43" s="259">
        <f t="shared" si="2"/>
        <v>25800</v>
      </c>
      <c r="K43" s="265">
        <f t="shared" si="2"/>
        <v>25516.230000000003</v>
      </c>
      <c r="L43" s="265">
        <f t="shared" si="2"/>
        <v>25516.230000000003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25800</v>
      </c>
      <c r="J44" s="267">
        <f>SUM(J45:J61)-J53</f>
        <v>25800</v>
      </c>
      <c r="K44" s="267">
        <f>SUM(K45:K61)-K53</f>
        <v>25516.230000000003</v>
      </c>
      <c r="L44" s="268">
        <f>SUM(L45:L61)-L53</f>
        <v>25516.230000000003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>
        <v>900</v>
      </c>
      <c r="J45" s="261">
        <v>900</v>
      </c>
      <c r="K45" s="261">
        <v>623.15</v>
      </c>
      <c r="L45" s="261">
        <v>623.15</v>
      </c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>
        <v>200</v>
      </c>
      <c r="J47" s="261">
        <v>200</v>
      </c>
      <c r="K47" s="261">
        <v>200</v>
      </c>
      <c r="L47" s="261">
        <v>200</v>
      </c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>
        <v>600</v>
      </c>
      <c r="J50" s="261">
        <v>600</v>
      </c>
      <c r="K50" s="261">
        <v>600</v>
      </c>
      <c r="L50" s="261">
        <v>600</v>
      </c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5100</v>
      </c>
      <c r="J51" s="261">
        <v>5100</v>
      </c>
      <c r="K51" s="261">
        <v>5099.72</v>
      </c>
      <c r="L51" s="261">
        <v>5099.72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>
        <v>18700</v>
      </c>
      <c r="J60" s="261">
        <v>18700</v>
      </c>
      <c r="K60" s="261">
        <v>18693.36</v>
      </c>
      <c r="L60" s="336">
        <v>18693.36</v>
      </c>
      <c r="M60" s="3"/>
      <c r="N60" s="3"/>
      <c r="O60" s="3"/>
      <c r="P60" s="3"/>
      <c r="Q60" s="337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300</v>
      </c>
      <c r="J61" s="261">
        <v>300</v>
      </c>
      <c r="K61" s="261">
        <v>300</v>
      </c>
      <c r="L61" s="261">
        <v>300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249">
        <v>5</v>
      </c>
      <c r="K88" s="24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24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250">
        <v>2</v>
      </c>
      <c r="H169" s="25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249">
        <v>2</v>
      </c>
      <c r="H207" s="217">
        <v>3</v>
      </c>
      <c r="I207" s="209">
        <v>4</v>
      </c>
      <c r="J207" s="25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24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24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24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189500</v>
      </c>
      <c r="J344" s="307">
        <f>SUM(J30+J172)</f>
        <v>189500</v>
      </c>
      <c r="K344" s="307">
        <f>SUM(K30+K172)</f>
        <v>189044.03</v>
      </c>
      <c r="L344" s="308">
        <f>SUM(L30+L172)</f>
        <v>189044.03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52"/>
      <c r="F348" s="252"/>
      <c r="G348" s="252"/>
      <c r="H348" s="252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251"/>
      <c r="C351" s="251"/>
      <c r="D351" s="410" t="s">
        <v>175</v>
      </c>
      <c r="E351" s="411"/>
      <c r="F351" s="411"/>
      <c r="G351" s="411"/>
      <c r="H351" s="247"/>
      <c r="I351" s="186" t="s">
        <v>132</v>
      </c>
      <c r="J351" s="251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55118110236220474" right="0.11811023622047245" top="0.47244094488188981" bottom="0.31496062992125984" header="0.23622047244094491" footer="0.15748031496062992"/>
  <pageSetup paperSize="9" orientation="portrait" r:id="rId1"/>
  <headerFooter>
    <oddHeader>&amp;C&amp;P</oddHeader>
  </headerFooter>
  <rowBreaks count="4" manualBreakCount="4">
    <brk id="52" max="16383" man="1"/>
    <brk id="87" max="16383" man="1"/>
    <brk id="168" max="16383" man="1"/>
    <brk id="2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25" zoomScale="90" zoomScaleNormal="100" zoomScaleSheetLayoutView="90" workbookViewId="0">
      <selection activeCell="G10" sqref="G10:K10"/>
    </sheetView>
  </sheetViews>
  <sheetFormatPr defaultRowHeight="12.75"/>
  <cols>
    <col min="1" max="4" width="2" style="1" customWidth="1"/>
    <col min="5" max="5" width="2.140625" style="1" customWidth="1"/>
    <col min="6" max="6" width="3.5703125" style="248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5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5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5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251"/>
      <c r="B17" s="253"/>
      <c r="C17" s="253"/>
      <c r="D17" s="253"/>
      <c r="E17" s="452" t="s">
        <v>202</v>
      </c>
      <c r="F17" s="453"/>
      <c r="G17" s="453"/>
      <c r="H17" s="453"/>
      <c r="I17" s="453"/>
      <c r="J17" s="453"/>
      <c r="K17" s="453"/>
      <c r="L17" s="253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251"/>
      <c r="D23" s="4"/>
      <c r="E23" s="4"/>
      <c r="F23" s="4"/>
      <c r="G23" s="244"/>
      <c r="H23" s="232"/>
      <c r="I23" s="4"/>
      <c r="J23" s="246" t="s">
        <v>6</v>
      </c>
      <c r="K23" s="297" t="s">
        <v>206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251"/>
      <c r="D24" s="4"/>
      <c r="E24" s="4"/>
      <c r="F24" s="4"/>
      <c r="G24" s="229" t="s">
        <v>167</v>
      </c>
      <c r="H24" s="299" t="s">
        <v>207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251"/>
      <c r="D25" s="4"/>
      <c r="E25" s="4"/>
      <c r="F25" s="4"/>
      <c r="G25" s="441" t="s">
        <v>7</v>
      </c>
      <c r="H25" s="441"/>
      <c r="I25" s="305" t="s">
        <v>203</v>
      </c>
      <c r="J25" s="305" t="s">
        <v>204</v>
      </c>
      <c r="K25" s="305" t="s">
        <v>197</v>
      </c>
      <c r="L25" s="305" t="s">
        <v>205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8500</v>
      </c>
      <c r="J30" s="309">
        <f>SUM(J31+J41+J62+J83+J91+J107+J130+J146+J155)</f>
        <v>8500</v>
      </c>
      <c r="K30" s="310">
        <f>SUM(K31+K41+K62+K83+K91+K107+K130+K146+K155)</f>
        <v>8404.33</v>
      </c>
      <c r="L30" s="309">
        <f>SUM(L31+L41+L62+L83+L91+L107+L130+L146+L155)</f>
        <v>8404.33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63">
        <f t="shared" ref="I41:L43" si="2">I42</f>
        <v>0</v>
      </c>
      <c r="J41" s="264">
        <f t="shared" si="2"/>
        <v>0</v>
      </c>
      <c r="K41" s="263">
        <f t="shared" si="2"/>
        <v>0</v>
      </c>
      <c r="L41" s="263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0</v>
      </c>
      <c r="J42" s="259">
        <f t="shared" si="2"/>
        <v>0</v>
      </c>
      <c r="K42" s="258">
        <f t="shared" si="2"/>
        <v>0</v>
      </c>
      <c r="L42" s="25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0</v>
      </c>
      <c r="J43" s="259">
        <f t="shared" si="2"/>
        <v>0</v>
      </c>
      <c r="K43" s="265">
        <f t="shared" si="2"/>
        <v>0</v>
      </c>
      <c r="L43" s="265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0</v>
      </c>
      <c r="J44" s="267">
        <f>SUM(J45:J61)-J53</f>
        <v>0</v>
      </c>
      <c r="K44" s="267">
        <f>SUM(K45:K61)-K53</f>
        <v>0</v>
      </c>
      <c r="L44" s="268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249">
        <v>5</v>
      </c>
      <c r="K88" s="24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24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8500</v>
      </c>
      <c r="J130" s="273">
        <f>SUM(J131+J136+J141)</f>
        <v>8500</v>
      </c>
      <c r="K130" s="259">
        <f>SUM(K131+K136+K141)</f>
        <v>8404.33</v>
      </c>
      <c r="L130" s="258">
        <f>SUM(L131+L136+L141)</f>
        <v>8404.33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8500</v>
      </c>
      <c r="J136" s="275">
        <f t="shared" si="14"/>
        <v>8500</v>
      </c>
      <c r="K136" s="276">
        <f t="shared" si="14"/>
        <v>8404.33</v>
      </c>
      <c r="L136" s="265">
        <f t="shared" si="14"/>
        <v>8404.33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8500</v>
      </c>
      <c r="J137" s="273">
        <f t="shared" si="14"/>
        <v>8500</v>
      </c>
      <c r="K137" s="259">
        <f t="shared" si="14"/>
        <v>8404.33</v>
      </c>
      <c r="L137" s="258">
        <f t="shared" si="14"/>
        <v>8404.33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8500</v>
      </c>
      <c r="J138" s="273">
        <f>SUM(J139:J140)</f>
        <v>8500</v>
      </c>
      <c r="K138" s="259">
        <f>SUM(K139:K140)</f>
        <v>8404.33</v>
      </c>
      <c r="L138" s="258">
        <f>SUM(L139:L140)</f>
        <v>8404.33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>
        <v>8500</v>
      </c>
      <c r="J139" s="261">
        <v>8500</v>
      </c>
      <c r="K139" s="261">
        <v>8404.33</v>
      </c>
      <c r="L139" s="261">
        <v>8404.33</v>
      </c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250">
        <v>2</v>
      </c>
      <c r="H169" s="25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249">
        <v>2</v>
      </c>
      <c r="H207" s="217">
        <v>3</v>
      </c>
      <c r="I207" s="209">
        <v>4</v>
      </c>
      <c r="J207" s="25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24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24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24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8500</v>
      </c>
      <c r="J344" s="307">
        <f>SUM(J30+J172)</f>
        <v>8500</v>
      </c>
      <c r="K344" s="307">
        <f>SUM(K30+K172)</f>
        <v>8404.33</v>
      </c>
      <c r="L344" s="308">
        <f>SUM(L30+L172)</f>
        <v>8404.33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52"/>
      <c r="F348" s="252"/>
      <c r="G348" s="252"/>
      <c r="H348" s="252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251"/>
      <c r="C351" s="251"/>
      <c r="D351" s="410" t="s">
        <v>175</v>
      </c>
      <c r="E351" s="411"/>
      <c r="F351" s="411"/>
      <c r="G351" s="411"/>
      <c r="H351" s="247"/>
      <c r="I351" s="186" t="s">
        <v>132</v>
      </c>
      <c r="J351" s="251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2"/>
    <protectedRange sqref="D347 H347:L347" name="Range74_2"/>
    <protectedRange sqref="A9:L9" name="Range69_1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55118110236220474" right="0.11811023622047245" top="0.47244094488188981" bottom="0.31496062992125984" header="0.23622047244094491" footer="0.15748031496062992"/>
  <pageSetup paperSize="9" orientation="portrait" r:id="rId1"/>
  <headerFooter>
    <oddHeader>&amp;C&amp;P</oddHeader>
  </headerFooter>
  <rowBreaks count="4" manualBreakCount="4">
    <brk id="52" max="16383" man="1"/>
    <brk id="87" max="16383" man="1"/>
    <brk id="168" max="16383" man="1"/>
    <brk id="2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133" zoomScale="80" zoomScaleNormal="100" zoomScaleSheetLayoutView="80" workbookViewId="0">
      <selection activeCell="K151" sqref="K151"/>
    </sheetView>
  </sheetViews>
  <sheetFormatPr defaultRowHeight="12.75"/>
  <cols>
    <col min="1" max="4" width="2" style="1" customWidth="1"/>
    <col min="5" max="5" width="2.140625" style="1" customWidth="1"/>
    <col min="6" max="6" width="3.5703125" style="248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5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5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5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251"/>
      <c r="B17" s="253"/>
      <c r="C17" s="253"/>
      <c r="D17" s="253"/>
      <c r="E17" s="452" t="s">
        <v>208</v>
      </c>
      <c r="F17" s="453"/>
      <c r="G17" s="453"/>
      <c r="H17" s="453"/>
      <c r="I17" s="453"/>
      <c r="J17" s="453"/>
      <c r="K17" s="453"/>
      <c r="L17" s="253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251"/>
      <c r="D23" s="4"/>
      <c r="E23" s="4"/>
      <c r="F23" s="4"/>
      <c r="G23" s="244"/>
      <c r="H23" s="232"/>
      <c r="I23" s="4"/>
      <c r="J23" s="246" t="s">
        <v>6</v>
      </c>
      <c r="K23" s="297" t="s">
        <v>209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251"/>
      <c r="D24" s="4"/>
      <c r="E24" s="4"/>
      <c r="F24" s="4"/>
      <c r="G24" s="229" t="s">
        <v>167</v>
      </c>
      <c r="H24" s="299" t="s">
        <v>197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251"/>
      <c r="D25" s="4"/>
      <c r="E25" s="4"/>
      <c r="F25" s="4"/>
      <c r="G25" s="441" t="s">
        <v>7</v>
      </c>
      <c r="H25" s="441"/>
      <c r="I25" s="305" t="s">
        <v>203</v>
      </c>
      <c r="J25" s="305" t="s">
        <v>204</v>
      </c>
      <c r="K25" s="305" t="s">
        <v>197</v>
      </c>
      <c r="L25" s="305" t="s">
        <v>205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1800</v>
      </c>
      <c r="J30" s="309">
        <f>SUM(J31+J41+J62+J83+J91+J107+J130+J146+J155)</f>
        <v>1800</v>
      </c>
      <c r="K30" s="310">
        <f>SUM(K31+K41+K62+K83+K91+K107+K130+K146+K155)</f>
        <v>1712.83</v>
      </c>
      <c r="L30" s="309">
        <f>SUM(L31+L41+L62+L83+L91+L107+L130+L146+L155)</f>
        <v>1712.83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63">
        <f t="shared" ref="I41:L43" si="2">I42</f>
        <v>0</v>
      </c>
      <c r="J41" s="264">
        <f t="shared" si="2"/>
        <v>0</v>
      </c>
      <c r="K41" s="263">
        <f t="shared" si="2"/>
        <v>0</v>
      </c>
      <c r="L41" s="263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0</v>
      </c>
      <c r="J42" s="259">
        <f t="shared" si="2"/>
        <v>0</v>
      </c>
      <c r="K42" s="258">
        <f t="shared" si="2"/>
        <v>0</v>
      </c>
      <c r="L42" s="25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0</v>
      </c>
      <c r="J43" s="259">
        <f t="shared" si="2"/>
        <v>0</v>
      </c>
      <c r="K43" s="265">
        <f t="shared" si="2"/>
        <v>0</v>
      </c>
      <c r="L43" s="265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0</v>
      </c>
      <c r="J44" s="267">
        <f>SUM(J45:J61)-J53</f>
        <v>0</v>
      </c>
      <c r="K44" s="267">
        <f>SUM(K45:K61)-K53</f>
        <v>0</v>
      </c>
      <c r="L44" s="268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249">
        <v>5</v>
      </c>
      <c r="K88" s="24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24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312">
        <f>I147</f>
        <v>1800</v>
      </c>
      <c r="J146" s="313">
        <f>J147</f>
        <v>1800</v>
      </c>
      <c r="K146" s="312">
        <f>K147</f>
        <v>1712.83</v>
      </c>
      <c r="L146" s="311">
        <f>L147</f>
        <v>1712.83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1800</v>
      </c>
      <c r="J147" s="271">
        <f>J148+J152</f>
        <v>1800</v>
      </c>
      <c r="K147" s="272">
        <f>K148+K152</f>
        <v>1712.83</v>
      </c>
      <c r="L147" s="270">
        <f>L148+L152</f>
        <v>1712.83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1800</v>
      </c>
      <c r="J148" s="273">
        <f>J149</f>
        <v>1800</v>
      </c>
      <c r="K148" s="259">
        <f>K149</f>
        <v>1712.83</v>
      </c>
      <c r="L148" s="258">
        <f>L149</f>
        <v>1712.83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1800</v>
      </c>
      <c r="J149" s="271">
        <f>SUM(J150:J151)</f>
        <v>1800</v>
      </c>
      <c r="K149" s="272">
        <f>SUM(K150:K151)</f>
        <v>1712.83</v>
      </c>
      <c r="L149" s="270">
        <f>SUM(L150:L151)</f>
        <v>1712.83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>
        <v>1800</v>
      </c>
      <c r="J151" s="287">
        <v>1800</v>
      </c>
      <c r="K151" s="287">
        <v>1712.83</v>
      </c>
      <c r="L151" s="287">
        <v>1712.83</v>
      </c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250">
        <v>2</v>
      </c>
      <c r="H169" s="25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249">
        <v>2</v>
      </c>
      <c r="H207" s="217">
        <v>3</v>
      </c>
      <c r="I207" s="209">
        <v>4</v>
      </c>
      <c r="J207" s="25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24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24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24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1800</v>
      </c>
      <c r="J344" s="307">
        <f>SUM(J30+J172)</f>
        <v>1800</v>
      </c>
      <c r="K344" s="307">
        <f>SUM(K30+K172)</f>
        <v>1712.83</v>
      </c>
      <c r="L344" s="308">
        <f>SUM(L30+L172)</f>
        <v>1712.83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52"/>
      <c r="F348" s="252"/>
      <c r="G348" s="252"/>
      <c r="H348" s="252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251"/>
      <c r="C351" s="251"/>
      <c r="D351" s="410" t="s">
        <v>175</v>
      </c>
      <c r="E351" s="411"/>
      <c r="F351" s="411"/>
      <c r="G351" s="411"/>
      <c r="H351" s="247"/>
      <c r="I351" s="186" t="s">
        <v>132</v>
      </c>
      <c r="J351" s="251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2"/>
    <protectedRange sqref="D347 H347:L347" name="Range74_2"/>
    <protectedRange sqref="A9:L9" name="Range69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55118110236220474" right="0.11811023622047245" top="0.47244094488188981" bottom="0.35433070866141736" header="0.23622047244094491" footer="0.15748031496062992"/>
  <pageSetup paperSize="9" orientation="portrait" r:id="rId1"/>
  <headerFooter>
    <oddHeader>&amp;C&amp;P</oddHeader>
  </headerFooter>
  <rowBreaks count="3" manualBreakCount="3">
    <brk id="52" max="16383" man="1"/>
    <brk id="87" max="16383" man="1"/>
    <brk id="2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27" zoomScaleNormal="100" zoomScaleSheetLayoutView="100" workbookViewId="0">
      <selection activeCell="G10" sqref="G10:K10"/>
    </sheetView>
  </sheetViews>
  <sheetFormatPr defaultRowHeight="12.75"/>
  <cols>
    <col min="1" max="4" width="2" style="1" customWidth="1"/>
    <col min="5" max="5" width="2.140625" style="1" customWidth="1"/>
    <col min="6" max="6" width="3.5703125" style="248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5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5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5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251"/>
      <c r="B17" s="253"/>
      <c r="C17" s="253"/>
      <c r="D17" s="253"/>
      <c r="E17" s="452" t="s">
        <v>210</v>
      </c>
      <c r="F17" s="453"/>
      <c r="G17" s="453"/>
      <c r="H17" s="453"/>
      <c r="I17" s="453"/>
      <c r="J17" s="453"/>
      <c r="K17" s="453"/>
      <c r="L17" s="253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251"/>
      <c r="D23" s="4"/>
      <c r="E23" s="4"/>
      <c r="F23" s="4"/>
      <c r="G23" s="244"/>
      <c r="H23" s="232"/>
      <c r="I23" s="4"/>
      <c r="J23" s="246" t="s">
        <v>6</v>
      </c>
      <c r="K23" s="297" t="s">
        <v>211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251"/>
      <c r="D24" s="4"/>
      <c r="E24" s="4"/>
      <c r="F24" s="4"/>
      <c r="G24" s="229" t="s">
        <v>167</v>
      </c>
      <c r="H24" s="299" t="s">
        <v>212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251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15600</v>
      </c>
      <c r="J30" s="309">
        <f>SUM(J31+J41+J62+J83+J91+J107+J130+J146+J155)</f>
        <v>15600</v>
      </c>
      <c r="K30" s="310">
        <f>SUM(K31+K41+K62+K83+K91+K107+K130+K146+K155)</f>
        <v>15519.61</v>
      </c>
      <c r="L30" s="309">
        <f>SUM(L31+L41+L62+L83+L91+L107+L130+L146+L155)</f>
        <v>15519.61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15600</v>
      </c>
      <c r="J41" s="312">
        <f t="shared" si="2"/>
        <v>15600</v>
      </c>
      <c r="K41" s="311">
        <f t="shared" si="2"/>
        <v>15519.61</v>
      </c>
      <c r="L41" s="311">
        <f t="shared" si="2"/>
        <v>15519.61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15600</v>
      </c>
      <c r="J42" s="259">
        <f t="shared" si="2"/>
        <v>15600</v>
      </c>
      <c r="K42" s="258">
        <f t="shared" si="2"/>
        <v>15519.61</v>
      </c>
      <c r="L42" s="259">
        <f t="shared" si="2"/>
        <v>15519.61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15600</v>
      </c>
      <c r="J43" s="259">
        <f t="shared" si="2"/>
        <v>15600</v>
      </c>
      <c r="K43" s="265">
        <f t="shared" si="2"/>
        <v>15519.61</v>
      </c>
      <c r="L43" s="265">
        <f t="shared" si="2"/>
        <v>15519.61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15600</v>
      </c>
      <c r="J44" s="267">
        <f>SUM(J45:J61)-J53</f>
        <v>15600</v>
      </c>
      <c r="K44" s="267">
        <f>SUM(K45:K61)-K53</f>
        <v>15519.61</v>
      </c>
      <c r="L44" s="268">
        <f>SUM(L45:L61)-L53</f>
        <v>15519.61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>
        <v>13000</v>
      </c>
      <c r="J45" s="261">
        <v>13000</v>
      </c>
      <c r="K45" s="261">
        <v>12951.61</v>
      </c>
      <c r="L45" s="261">
        <v>12951.61</v>
      </c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2400</v>
      </c>
      <c r="J51" s="261">
        <v>2400</v>
      </c>
      <c r="K51" s="261">
        <v>2368</v>
      </c>
      <c r="L51" s="336">
        <v>2368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200</v>
      </c>
      <c r="J61" s="261">
        <v>200</v>
      </c>
      <c r="K61" s="261">
        <v>200</v>
      </c>
      <c r="L61" s="261">
        <v>200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249">
        <v>5</v>
      </c>
      <c r="K88" s="24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24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250">
        <v>2</v>
      </c>
      <c r="H169" s="25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249">
        <v>2</v>
      </c>
      <c r="H207" s="217">
        <v>3</v>
      </c>
      <c r="I207" s="209">
        <v>4</v>
      </c>
      <c r="J207" s="25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24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24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24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15600</v>
      </c>
      <c r="J344" s="307">
        <f>SUM(J30+J172)</f>
        <v>15600</v>
      </c>
      <c r="K344" s="307">
        <f>SUM(K30+K172)</f>
        <v>15519.61</v>
      </c>
      <c r="L344" s="308">
        <f>SUM(L30+L172)</f>
        <v>15519.61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52"/>
      <c r="F348" s="252"/>
      <c r="G348" s="252"/>
      <c r="H348" s="252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251"/>
      <c r="C351" s="251"/>
      <c r="D351" s="410" t="s">
        <v>175</v>
      </c>
      <c r="E351" s="411"/>
      <c r="F351" s="411"/>
      <c r="G351" s="411"/>
      <c r="H351" s="247"/>
      <c r="I351" s="186" t="s">
        <v>132</v>
      </c>
      <c r="J351" s="251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55118110236220474" right="0.11811023622047245" top="0.47244094488188981" bottom="0.35433070866141736" header="0.23622047244094491" footer="0.15748031496062992"/>
  <pageSetup paperSize="9" orientation="portrait" r:id="rId1"/>
  <headerFooter>
    <oddHeader>&amp;C&amp;P</oddHeader>
  </headerFooter>
  <rowBreaks count="3" manualBreakCount="3">
    <brk id="52" max="16383" man="1"/>
    <brk id="87" max="16383" man="1"/>
    <brk id="2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28" zoomScale="90" zoomScaleNormal="100" zoomScaleSheetLayoutView="90" workbookViewId="0">
      <selection activeCell="G10" sqref="G10:K10"/>
    </sheetView>
  </sheetViews>
  <sheetFormatPr defaultRowHeight="12.75"/>
  <cols>
    <col min="1" max="4" width="2" style="1" customWidth="1"/>
    <col min="5" max="5" width="2.140625" style="1" customWidth="1"/>
    <col min="6" max="6" width="3.5703125" style="248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5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5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53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251"/>
      <c r="B17" s="253"/>
      <c r="C17" s="253"/>
      <c r="D17" s="253"/>
      <c r="E17" s="452" t="s">
        <v>215</v>
      </c>
      <c r="F17" s="453"/>
      <c r="G17" s="453"/>
      <c r="H17" s="453"/>
      <c r="I17" s="453"/>
      <c r="J17" s="453"/>
      <c r="K17" s="453"/>
      <c r="L17" s="253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251"/>
      <c r="D23" s="4"/>
      <c r="E23" s="4"/>
      <c r="F23" s="4"/>
      <c r="G23" s="244"/>
      <c r="H23" s="232"/>
      <c r="I23" s="4"/>
      <c r="J23" s="246" t="s">
        <v>6</v>
      </c>
      <c r="K23" s="297" t="s">
        <v>214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251"/>
      <c r="D24" s="4"/>
      <c r="E24" s="4"/>
      <c r="F24" s="4"/>
      <c r="G24" s="229" t="s">
        <v>167</v>
      </c>
      <c r="H24" s="299" t="s">
        <v>213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251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9200</v>
      </c>
      <c r="J30" s="309">
        <f>SUM(J31+J41+J62+J83+J91+J107+J130+J146+J155)</f>
        <v>9200</v>
      </c>
      <c r="K30" s="310">
        <f>SUM(K31+K41+K62+K83+K91+K107+K130+K146+K155)</f>
        <v>9200</v>
      </c>
      <c r="L30" s="309">
        <f>SUM(L31+L41+L62+L83+L91+L107+L130+L146+L155)</f>
        <v>9200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9200</v>
      </c>
      <c r="J41" s="312">
        <f t="shared" si="2"/>
        <v>9200</v>
      </c>
      <c r="K41" s="311">
        <f t="shared" si="2"/>
        <v>9200</v>
      </c>
      <c r="L41" s="311">
        <f t="shared" si="2"/>
        <v>9200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9200</v>
      </c>
      <c r="J42" s="259">
        <f t="shared" si="2"/>
        <v>9200</v>
      </c>
      <c r="K42" s="258">
        <f t="shared" si="2"/>
        <v>9200</v>
      </c>
      <c r="L42" s="259">
        <f t="shared" si="2"/>
        <v>9200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9200</v>
      </c>
      <c r="J43" s="259">
        <f t="shared" si="2"/>
        <v>9200</v>
      </c>
      <c r="K43" s="265">
        <f t="shared" si="2"/>
        <v>9200</v>
      </c>
      <c r="L43" s="265">
        <f t="shared" si="2"/>
        <v>9200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9200</v>
      </c>
      <c r="J44" s="267">
        <f>SUM(J45:J61)-J53</f>
        <v>9200</v>
      </c>
      <c r="K44" s="267">
        <f>SUM(K45:K61)-K53</f>
        <v>9200</v>
      </c>
      <c r="L44" s="268">
        <f>SUM(L45:L61)-L53</f>
        <v>9200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7700</v>
      </c>
      <c r="J51" s="261">
        <v>7700</v>
      </c>
      <c r="K51" s="261">
        <v>7700</v>
      </c>
      <c r="L51" s="261">
        <v>7700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>
        <v>400</v>
      </c>
      <c r="J60" s="261">
        <v>400</v>
      </c>
      <c r="K60" s="261">
        <v>400</v>
      </c>
      <c r="L60" s="261">
        <v>400</v>
      </c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1100</v>
      </c>
      <c r="J61" s="261">
        <v>1100</v>
      </c>
      <c r="K61" s="261">
        <v>1100</v>
      </c>
      <c r="L61" s="261">
        <v>1100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249">
        <v>5</v>
      </c>
      <c r="K88" s="24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24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250">
        <v>2</v>
      </c>
      <c r="H169" s="25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249">
        <v>2</v>
      </c>
      <c r="H207" s="217">
        <v>3</v>
      </c>
      <c r="I207" s="209">
        <v>4</v>
      </c>
      <c r="J207" s="25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24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24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24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9200</v>
      </c>
      <c r="J344" s="307">
        <f>SUM(J30+J172)</f>
        <v>9200</v>
      </c>
      <c r="K344" s="307">
        <f>SUM(K30+K172)</f>
        <v>9200</v>
      </c>
      <c r="L344" s="308">
        <f>SUM(L30+L172)</f>
        <v>9200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52"/>
      <c r="F348" s="252"/>
      <c r="G348" s="252"/>
      <c r="H348" s="252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242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251"/>
      <c r="C351" s="251"/>
      <c r="D351" s="410" t="s">
        <v>175</v>
      </c>
      <c r="E351" s="411"/>
      <c r="F351" s="411"/>
      <c r="G351" s="411"/>
      <c r="H351" s="247"/>
      <c r="I351" s="186" t="s">
        <v>132</v>
      </c>
      <c r="J351" s="251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_2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55118110236220474" right="0.11811023622047245" top="0.47244094488188981" bottom="0.35433070866141736" header="0.23622047244094491" footer="0.15748031496062992"/>
  <pageSetup paperSize="9" orientation="portrait" r:id="rId1"/>
  <headerFooter>
    <oddHeader>&amp;C&amp;P</oddHeader>
  </headerFooter>
  <rowBreaks count="3" manualBreakCount="3">
    <brk id="52" max="16383" man="1"/>
    <brk id="87" max="16383" man="1"/>
    <brk id="2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zoomScale="80" zoomScaleNormal="100" zoomScaleSheetLayoutView="80" workbookViewId="0">
      <selection activeCell="G10" sqref="G10:K10"/>
    </sheetView>
  </sheetViews>
  <sheetFormatPr defaultRowHeight="12.75"/>
  <cols>
    <col min="1" max="4" width="2" style="1" customWidth="1"/>
    <col min="5" max="5" width="2.140625" style="1" customWidth="1"/>
    <col min="6" max="6" width="3.5703125" style="340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46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46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46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343"/>
      <c r="B17" s="346"/>
      <c r="C17" s="346"/>
      <c r="D17" s="346"/>
      <c r="E17" s="452" t="s">
        <v>223</v>
      </c>
      <c r="F17" s="453"/>
      <c r="G17" s="453"/>
      <c r="H17" s="453"/>
      <c r="I17" s="453"/>
      <c r="J17" s="453"/>
      <c r="K17" s="453"/>
      <c r="L17" s="346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43"/>
      <c r="D23" s="4"/>
      <c r="E23" s="4"/>
      <c r="F23" s="4"/>
      <c r="G23" s="244"/>
      <c r="H23" s="232"/>
      <c r="I23" s="4"/>
      <c r="J23" s="338" t="s">
        <v>6</v>
      </c>
      <c r="K23" s="297" t="s">
        <v>222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343"/>
      <c r="D24" s="4"/>
      <c r="E24" s="4"/>
      <c r="F24" s="4"/>
      <c r="G24" s="229" t="s">
        <v>167</v>
      </c>
      <c r="H24" s="299" t="s">
        <v>212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343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200</v>
      </c>
      <c r="J30" s="309">
        <f>SUM(J31+J41+J62+J83+J91+J107+J130+J146+J155)</f>
        <v>200</v>
      </c>
      <c r="K30" s="310">
        <f>SUM(K31+K41+K62+K83+K91+K107+K130+K146+K155)</f>
        <v>168</v>
      </c>
      <c r="L30" s="309">
        <f>SUM(L31+L41+L62+L83+L91+L107+L130+L146+L155)</f>
        <v>168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200</v>
      </c>
      <c r="J41" s="312">
        <f t="shared" si="2"/>
        <v>200</v>
      </c>
      <c r="K41" s="311">
        <f t="shared" si="2"/>
        <v>168</v>
      </c>
      <c r="L41" s="311">
        <f t="shared" si="2"/>
        <v>168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200</v>
      </c>
      <c r="J42" s="259">
        <f t="shared" si="2"/>
        <v>200</v>
      </c>
      <c r="K42" s="258">
        <f t="shared" si="2"/>
        <v>168</v>
      </c>
      <c r="L42" s="259">
        <f t="shared" si="2"/>
        <v>168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200</v>
      </c>
      <c r="J43" s="259">
        <f t="shared" si="2"/>
        <v>200</v>
      </c>
      <c r="K43" s="265">
        <f t="shared" si="2"/>
        <v>168</v>
      </c>
      <c r="L43" s="265">
        <f t="shared" si="2"/>
        <v>168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200</v>
      </c>
      <c r="J44" s="267">
        <f>SUM(J45:J61)-J53</f>
        <v>200</v>
      </c>
      <c r="K44" s="267">
        <f>SUM(K45:K61)-K53</f>
        <v>168</v>
      </c>
      <c r="L44" s="268">
        <f>SUM(L45:L61)-L53</f>
        <v>168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200</v>
      </c>
      <c r="J51" s="261">
        <v>200</v>
      </c>
      <c r="K51" s="261">
        <v>168</v>
      </c>
      <c r="L51" s="261">
        <v>168</v>
      </c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41">
        <v>5</v>
      </c>
      <c r="K88" s="341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41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42">
        <v>2</v>
      </c>
      <c r="H169" s="342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41">
        <v>2</v>
      </c>
      <c r="H207" s="217">
        <v>3</v>
      </c>
      <c r="I207" s="209">
        <v>4</v>
      </c>
      <c r="J207" s="342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41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341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341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200</v>
      </c>
      <c r="J344" s="307">
        <f>SUM(J30+J172)</f>
        <v>200</v>
      </c>
      <c r="K344" s="307">
        <f>SUM(K30+K172)</f>
        <v>168</v>
      </c>
      <c r="L344" s="308">
        <f>SUM(L30+L172)</f>
        <v>168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44"/>
      <c r="F348" s="344"/>
      <c r="G348" s="344"/>
      <c r="H348" s="344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45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343"/>
      <c r="C351" s="343"/>
      <c r="D351" s="410" t="s">
        <v>175</v>
      </c>
      <c r="E351" s="411"/>
      <c r="F351" s="411"/>
      <c r="G351" s="411"/>
      <c r="H351" s="339"/>
      <c r="I351" s="186" t="s">
        <v>132</v>
      </c>
      <c r="J351" s="343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"/>
  </protectedRanges>
  <mergeCells count="34">
    <mergeCell ref="K350:L350"/>
    <mergeCell ref="D351:G351"/>
    <mergeCell ref="K351:L351"/>
    <mergeCell ref="D347:G347"/>
    <mergeCell ref="A207:F207"/>
    <mergeCell ref="A246:F246"/>
    <mergeCell ref="A286:F286"/>
    <mergeCell ref="A327:F327"/>
    <mergeCell ref="K347:L347"/>
    <mergeCell ref="K348:L348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55118110236220474" right="0.11811023622047245" top="0.47244094488188981" bottom="0.35433070866141736" header="0.23622047244094491" footer="0.15748031496062992"/>
  <pageSetup paperSize="9" orientation="portrait" r:id="rId1"/>
  <headerFooter>
    <oddHeader>&amp;C &amp;P</oddHeader>
  </headerFooter>
  <rowBreaks count="3" manualBreakCount="3">
    <brk id="52" max="16383" man="1"/>
    <brk id="87" max="16383" man="1"/>
    <brk id="2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13" zoomScale="82" zoomScaleNormal="100" zoomScaleSheetLayoutView="82" workbookViewId="0">
      <selection activeCell="G10" sqref="G10:K10"/>
    </sheetView>
  </sheetViews>
  <sheetFormatPr defaultRowHeight="12.75"/>
  <cols>
    <col min="1" max="4" width="2" style="1" customWidth="1"/>
    <col min="5" max="5" width="2.140625" style="1" customWidth="1"/>
    <col min="6" max="6" width="3.5703125" style="329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0.710937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32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32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32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330"/>
      <c r="B17" s="332"/>
      <c r="C17" s="332"/>
      <c r="D17" s="332"/>
      <c r="E17" s="452" t="s">
        <v>219</v>
      </c>
      <c r="F17" s="453"/>
      <c r="G17" s="453"/>
      <c r="H17" s="453"/>
      <c r="I17" s="453"/>
      <c r="J17" s="453"/>
      <c r="K17" s="453"/>
      <c r="L17" s="332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30"/>
      <c r="D23" s="4"/>
      <c r="E23" s="4"/>
      <c r="F23" s="4"/>
      <c r="G23" s="244"/>
      <c r="H23" s="232"/>
      <c r="I23" s="4"/>
      <c r="J23" s="327" t="s">
        <v>6</v>
      </c>
      <c r="K23" s="297" t="s">
        <v>220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330"/>
      <c r="D24" s="4"/>
      <c r="E24" s="4"/>
      <c r="F24" s="4"/>
      <c r="G24" s="229" t="s">
        <v>167</v>
      </c>
      <c r="H24" s="299" t="s">
        <v>197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330"/>
      <c r="D25" s="4"/>
      <c r="E25" s="4"/>
      <c r="F25" s="4"/>
      <c r="G25" s="441" t="s">
        <v>7</v>
      </c>
      <c r="H25" s="441"/>
      <c r="I25" s="302" t="s">
        <v>195</v>
      </c>
      <c r="J25" s="303" t="s">
        <v>221</v>
      </c>
      <c r="K25" s="304" t="s">
        <v>197</v>
      </c>
      <c r="L25" s="304" t="s">
        <v>196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230</v>
      </c>
      <c r="J30" s="309">
        <f>SUM(J31+J41+J62+J83+J91+J107+J130+J146+J155)</f>
        <v>230</v>
      </c>
      <c r="K30" s="310">
        <f>SUM(K31+K41+K62+K83+K91+K107+K130+K146+K155)</f>
        <v>230</v>
      </c>
      <c r="L30" s="309">
        <f>SUM(L31+L41+L62+L83+L91+L107+L130+L146+L155)</f>
        <v>230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230</v>
      </c>
      <c r="J41" s="312">
        <f t="shared" si="2"/>
        <v>230</v>
      </c>
      <c r="K41" s="311">
        <f t="shared" si="2"/>
        <v>230</v>
      </c>
      <c r="L41" s="311">
        <f t="shared" si="2"/>
        <v>230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230</v>
      </c>
      <c r="J42" s="259">
        <f t="shared" si="2"/>
        <v>230</v>
      </c>
      <c r="K42" s="258">
        <f t="shared" si="2"/>
        <v>230</v>
      </c>
      <c r="L42" s="259">
        <f t="shared" si="2"/>
        <v>230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230</v>
      </c>
      <c r="J43" s="259">
        <f t="shared" si="2"/>
        <v>230</v>
      </c>
      <c r="K43" s="265">
        <f t="shared" si="2"/>
        <v>230</v>
      </c>
      <c r="L43" s="265">
        <f t="shared" si="2"/>
        <v>230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230</v>
      </c>
      <c r="J44" s="267">
        <f>SUM(J45:J61)-J53</f>
        <v>230</v>
      </c>
      <c r="K44" s="267">
        <f>SUM(K45:K61)-K53</f>
        <v>230</v>
      </c>
      <c r="L44" s="268">
        <f>SUM(L45:L61)-L53</f>
        <v>230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230</v>
      </c>
      <c r="J61" s="261">
        <v>230</v>
      </c>
      <c r="K61" s="261">
        <v>230</v>
      </c>
      <c r="L61" s="261">
        <v>230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8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8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  <c r="R66" s="1"/>
    </row>
    <row r="67" spans="1:18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  <c r="R67" s="10"/>
    </row>
    <row r="68" spans="1:18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8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8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8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  <c r="R71" s="1"/>
    </row>
    <row r="72" spans="1:18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  <c r="R72" s="10"/>
    </row>
    <row r="73" spans="1:18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8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8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8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8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8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8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8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26">
        <v>5</v>
      </c>
      <c r="K88" s="32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2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8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8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8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8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8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8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8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8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8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8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8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8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  <c r="R156" s="1"/>
    </row>
    <row r="157" spans="1:18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  <c r="R157" s="11"/>
    </row>
    <row r="158" spans="1:18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8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8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25">
        <v>2</v>
      </c>
      <c r="H169" s="325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26">
        <v>2</v>
      </c>
      <c r="H207" s="217">
        <v>3</v>
      </c>
      <c r="I207" s="209">
        <v>4</v>
      </c>
      <c r="J207" s="325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8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8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  <c r="R226" s="1"/>
    </row>
    <row r="227" spans="1:18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  <c r="R227" s="13"/>
    </row>
    <row r="228" spans="1:18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8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8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8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8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8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8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8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8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8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8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8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8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2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32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32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230</v>
      </c>
      <c r="J344" s="307">
        <f>SUM(J30+J172)</f>
        <v>230</v>
      </c>
      <c r="K344" s="307">
        <f>SUM(K30+K172)</f>
        <v>230</v>
      </c>
      <c r="L344" s="308">
        <f>SUM(L30+L172)</f>
        <v>230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31"/>
      <c r="F348" s="331"/>
      <c r="G348" s="331"/>
      <c r="H348" s="331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33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330"/>
      <c r="C351" s="330"/>
      <c r="D351" s="410" t="s">
        <v>175</v>
      </c>
      <c r="E351" s="411"/>
      <c r="F351" s="411"/>
      <c r="G351" s="411"/>
      <c r="H351" s="328"/>
      <c r="I351" s="186" t="s">
        <v>132</v>
      </c>
      <c r="J351" s="330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"/>
  </protectedRanges>
  <mergeCells count="34"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169:F169"/>
    <mergeCell ref="G25:H25"/>
    <mergeCell ref="A27:F28"/>
    <mergeCell ref="G27:G28"/>
    <mergeCell ref="H27:H28"/>
    <mergeCell ref="L27:L28"/>
    <mergeCell ref="A29:F29"/>
    <mergeCell ref="A53:F53"/>
    <mergeCell ref="A88:F88"/>
    <mergeCell ref="A129:F129"/>
    <mergeCell ref="I27:J27"/>
    <mergeCell ref="K27:K28"/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</mergeCells>
  <pageMargins left="0.70866141732283472" right="0" top="0.47244094488188981" bottom="0.35433070866141736" header="0.23622047244094491" footer="0.15748031496062992"/>
  <pageSetup paperSize="9" orientation="portrait" r:id="rId1"/>
  <headerFooter>
    <oddHeader>&amp;C&amp;P</oddHeader>
  </headerFooter>
  <rowBreaks count="3" manualBreakCount="3">
    <brk id="52" max="16383" man="1"/>
    <brk id="87" max="16383" man="1"/>
    <brk id="2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10" zoomScale="90" zoomScaleNormal="100" zoomScaleSheetLayoutView="90" workbookViewId="0">
      <selection activeCell="G10" sqref="G10:K10"/>
    </sheetView>
  </sheetViews>
  <sheetFormatPr defaultRowHeight="12.75"/>
  <cols>
    <col min="1" max="4" width="2" style="1" customWidth="1"/>
    <col min="5" max="5" width="2.140625" style="1" customWidth="1"/>
    <col min="6" max="6" width="3.5703125" style="351" customWidth="1"/>
    <col min="7" max="7" width="39.85546875" style="1" customWidth="1"/>
    <col min="8" max="8" width="4.7109375" style="1" customWidth="1"/>
    <col min="9" max="9" width="7.85546875" style="1" customWidth="1"/>
    <col min="10" max="10" width="11.140625" style="1" customWidth="1"/>
    <col min="11" max="11" width="10.7109375" style="1" customWidth="1"/>
    <col min="12" max="12" width="9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57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57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57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354"/>
      <c r="B17" s="357"/>
      <c r="C17" s="357"/>
      <c r="D17" s="357"/>
      <c r="E17" s="452" t="s">
        <v>219</v>
      </c>
      <c r="F17" s="453"/>
      <c r="G17" s="453"/>
      <c r="H17" s="453"/>
      <c r="I17" s="453"/>
      <c r="J17" s="453"/>
      <c r="K17" s="453"/>
      <c r="L17" s="357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54"/>
      <c r="D23" s="4"/>
      <c r="E23" s="4"/>
      <c r="F23" s="4"/>
      <c r="G23" s="244"/>
      <c r="H23" s="232"/>
      <c r="I23" s="4"/>
      <c r="J23" s="349" t="s">
        <v>6</v>
      </c>
      <c r="K23" s="297" t="s">
        <v>220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354"/>
      <c r="D24" s="4"/>
      <c r="E24" s="4"/>
      <c r="F24" s="4"/>
      <c r="G24" s="229" t="s">
        <v>167</v>
      </c>
      <c r="H24" s="299" t="s">
        <v>197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354"/>
      <c r="D25" s="4"/>
      <c r="E25" s="4"/>
      <c r="F25" s="4"/>
      <c r="G25" s="441" t="s">
        <v>7</v>
      </c>
      <c r="H25" s="441"/>
      <c r="I25" s="302" t="s">
        <v>195</v>
      </c>
      <c r="J25" s="303" t="s">
        <v>221</v>
      </c>
      <c r="K25" s="304" t="s">
        <v>197</v>
      </c>
      <c r="L25" s="304" t="s">
        <v>196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500</v>
      </c>
      <c r="J30" s="309">
        <f>SUM(J31+J41+J62+J83+J91+J107+J130+J146+J155)</f>
        <v>500</v>
      </c>
      <c r="K30" s="310">
        <f>SUM(K31+K41+K62+K83+K91+K107+K130+K146+K155)</f>
        <v>500</v>
      </c>
      <c r="L30" s="309">
        <f>SUM(L31+L41+L62+L83+L91+L107+L130+L146+L155)</f>
        <v>500</v>
      </c>
      <c r="M30" s="96"/>
      <c r="N30" s="96"/>
      <c r="O30" s="96"/>
      <c r="P30" s="96"/>
      <c r="Q30" s="96"/>
    </row>
    <row r="31" spans="1:17" ht="13.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500</v>
      </c>
      <c r="J41" s="312">
        <f t="shared" si="2"/>
        <v>500</v>
      </c>
      <c r="K41" s="311">
        <f t="shared" si="2"/>
        <v>500</v>
      </c>
      <c r="L41" s="311">
        <v>500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500</v>
      </c>
      <c r="J42" s="259">
        <f t="shared" si="2"/>
        <v>500</v>
      </c>
      <c r="K42" s="258">
        <f t="shared" si="2"/>
        <v>500</v>
      </c>
      <c r="L42" s="259">
        <f t="shared" si="2"/>
        <v>500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500</v>
      </c>
      <c r="J43" s="259">
        <f t="shared" si="2"/>
        <v>500</v>
      </c>
      <c r="K43" s="265">
        <f t="shared" si="2"/>
        <v>500</v>
      </c>
      <c r="L43" s="265">
        <f t="shared" si="2"/>
        <v>500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500</v>
      </c>
      <c r="J44" s="267">
        <f>SUM(J45:J61)-J53</f>
        <v>500</v>
      </c>
      <c r="K44" s="267">
        <f>SUM(K45:K61)-K53</f>
        <v>500</v>
      </c>
      <c r="L44" s="268">
        <f>SUM(L45:L61)-L53</f>
        <v>500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1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2.7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3.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3.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5.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13.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1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500</v>
      </c>
      <c r="J61" s="261">
        <v>500</v>
      </c>
      <c r="K61" s="261">
        <v>500</v>
      </c>
      <c r="L61" s="261">
        <v>500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8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8" s="10" customFormat="1" ht="16.5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  <c r="R66" s="1"/>
    </row>
    <row r="67" spans="1:18" ht="12.75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  <c r="R67" s="10"/>
    </row>
    <row r="68" spans="1:18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8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8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8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  <c r="R71" s="1"/>
    </row>
    <row r="72" spans="1:18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  <c r="R72" s="10"/>
    </row>
    <row r="73" spans="1:18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8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8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8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8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8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8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8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52">
        <v>5</v>
      </c>
      <c r="K88" s="352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15.7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16.5" customHeight="1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17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12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4.75" customHeight="1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5.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52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8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8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8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8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8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8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8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8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8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8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8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8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  <c r="R156" s="1"/>
    </row>
    <row r="157" spans="1:18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  <c r="R157" s="11"/>
    </row>
    <row r="158" spans="1:18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8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8" ht="29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2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3.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12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2.7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15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53">
        <v>2</v>
      </c>
      <c r="H169" s="353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1.25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4.7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0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1.2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4.25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2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4.2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28.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3.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2.7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4.2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52">
        <v>2</v>
      </c>
      <c r="H207" s="217">
        <v>3</v>
      </c>
      <c r="I207" s="209">
        <v>4</v>
      </c>
      <c r="J207" s="353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1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8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8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  <c r="R226" s="1"/>
    </row>
    <row r="227" spans="1:18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  <c r="R227" s="13"/>
    </row>
    <row r="228" spans="1:18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8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8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8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8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8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8" ht="16.5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8" ht="12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8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8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8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8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8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2.7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52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17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15.7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12.75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2.7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352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15" customHeight="1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14.2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16.5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15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15.7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15" customHeight="1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15.75" customHeight="1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352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500</v>
      </c>
      <c r="J344" s="307">
        <f>SUM(J30+J172)</f>
        <v>500</v>
      </c>
      <c r="K344" s="307">
        <f>SUM(K30+K172)</f>
        <v>500</v>
      </c>
      <c r="L344" s="308">
        <f>SUM(L30+L172)</f>
        <v>500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55"/>
      <c r="F348" s="355"/>
      <c r="G348" s="355"/>
      <c r="H348" s="355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56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354"/>
      <c r="C351" s="354"/>
      <c r="D351" s="410" t="s">
        <v>175</v>
      </c>
      <c r="E351" s="411"/>
      <c r="F351" s="411"/>
      <c r="G351" s="411"/>
      <c r="H351" s="350"/>
      <c r="I351" s="186" t="s">
        <v>132</v>
      </c>
      <c r="J351" s="354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_2"/>
  </protectedRanges>
  <mergeCells count="34">
    <mergeCell ref="K348:L348"/>
    <mergeCell ref="K350:L350"/>
    <mergeCell ref="D351:G351"/>
    <mergeCell ref="K351:L351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" top="0.47244094488188981" bottom="0.35433070866141736" header="0" footer="0.15748031496062992"/>
  <pageSetup orientation="portrait" r:id="rId1"/>
  <rowBreaks count="6" manualBreakCount="6">
    <brk id="52" max="16383" man="1"/>
    <brk id="87" max="16383" man="1"/>
    <brk id="168" max="16383" man="1"/>
    <brk id="245" max="11" man="1"/>
    <brk id="285" max="16383" man="1"/>
    <brk id="3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828"/>
  <sheetViews>
    <sheetView view="pageBreakPreview" topLeftCell="A31" zoomScale="80" zoomScaleNormal="100" zoomScaleSheetLayoutView="80" workbookViewId="0">
      <selection activeCell="U57" sqref="U57"/>
    </sheetView>
  </sheetViews>
  <sheetFormatPr defaultRowHeight="12.75"/>
  <cols>
    <col min="1" max="4" width="2" style="1" customWidth="1"/>
    <col min="5" max="5" width="2.140625" style="1" customWidth="1"/>
    <col min="6" max="6" width="3.5703125" style="362" customWidth="1"/>
    <col min="7" max="7" width="39.85546875" style="1" customWidth="1"/>
    <col min="8" max="8" width="4.7109375" style="1" customWidth="1"/>
    <col min="9" max="9" width="7.85546875" style="1" customWidth="1"/>
    <col min="10" max="10" width="11.140625" style="1" customWidth="1"/>
    <col min="11" max="11" width="10.7109375" style="1" customWidth="1"/>
    <col min="12" max="12" width="9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65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65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65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363"/>
      <c r="B17" s="365"/>
      <c r="C17" s="459" t="s">
        <v>226</v>
      </c>
      <c r="D17" s="459"/>
      <c r="E17" s="459"/>
      <c r="F17" s="459"/>
      <c r="G17" s="459"/>
      <c r="H17" s="459"/>
      <c r="I17" s="459"/>
      <c r="J17" s="459"/>
      <c r="K17" s="459"/>
      <c r="L17" s="365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63"/>
      <c r="D23" s="4"/>
      <c r="E23" s="4"/>
      <c r="F23" s="4"/>
      <c r="G23" s="244"/>
      <c r="H23" s="232"/>
      <c r="I23" s="4"/>
      <c r="J23" s="360" t="s">
        <v>6</v>
      </c>
      <c r="K23" s="297" t="s">
        <v>227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363"/>
      <c r="D24" s="4"/>
      <c r="E24" s="4"/>
      <c r="F24" s="4"/>
      <c r="G24" s="229" t="s">
        <v>167</v>
      </c>
      <c r="H24" s="299" t="s">
        <v>197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363"/>
      <c r="D25" s="4"/>
      <c r="E25" s="4"/>
      <c r="F25" s="4"/>
      <c r="G25" s="441" t="s">
        <v>7</v>
      </c>
      <c r="H25" s="441"/>
      <c r="I25" s="302" t="s">
        <v>195</v>
      </c>
      <c r="J25" s="303" t="s">
        <v>196</v>
      </c>
      <c r="K25" s="304" t="s">
        <v>197</v>
      </c>
      <c r="L25" s="304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7500</v>
      </c>
      <c r="J30" s="309">
        <f>SUM(J31+J41+J62+J83+J91+J107+J130+J146+J155)</f>
        <v>7500</v>
      </c>
      <c r="K30" s="310">
        <f>SUM(K31+K41+K62+K83+K91+K107+K130+K146+K155)</f>
        <v>7458.88</v>
      </c>
      <c r="L30" s="309">
        <f>SUM(L31+L41+L62+L83+L91+L107+L130+L146+L155)</f>
        <v>7458.88</v>
      </c>
      <c r="M30" s="96"/>
      <c r="N30" s="96"/>
      <c r="O30" s="96"/>
      <c r="P30" s="96"/>
      <c r="Q30" s="96"/>
    </row>
    <row r="31" spans="1:17" ht="13.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7500</v>
      </c>
      <c r="J41" s="312">
        <f t="shared" si="2"/>
        <v>7500</v>
      </c>
      <c r="K41" s="311">
        <f t="shared" si="2"/>
        <v>7458.88</v>
      </c>
      <c r="L41" s="311">
        <f t="shared" si="2"/>
        <v>7458.88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7500</v>
      </c>
      <c r="J42" s="259">
        <f t="shared" si="2"/>
        <v>7500</v>
      </c>
      <c r="K42" s="258">
        <f t="shared" si="2"/>
        <v>7458.88</v>
      </c>
      <c r="L42" s="259">
        <f t="shared" si="2"/>
        <v>7458.88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7500</v>
      </c>
      <c r="J43" s="259">
        <f t="shared" si="2"/>
        <v>7500</v>
      </c>
      <c r="K43" s="265">
        <f t="shared" si="2"/>
        <v>7458.88</v>
      </c>
      <c r="L43" s="265">
        <f t="shared" si="2"/>
        <v>7458.88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7500</v>
      </c>
      <c r="J44" s="267">
        <f>SUM(J45:J61)-J53</f>
        <v>7500</v>
      </c>
      <c r="K44" s="267">
        <f>SUM(K45:K61)-K53</f>
        <v>7458.88</v>
      </c>
      <c r="L44" s="268">
        <f>SUM(L45:L61)-L53</f>
        <v>7458.88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1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2.7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3.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3.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5000</v>
      </c>
      <c r="J51" s="261">
        <v>5000</v>
      </c>
      <c r="K51" s="261">
        <v>4971.58</v>
      </c>
      <c r="L51" s="261">
        <v>4971.58</v>
      </c>
      <c r="M51" s="3"/>
      <c r="N51" s="3"/>
      <c r="O51" s="3"/>
      <c r="P51" s="3"/>
      <c r="Q51" s="3"/>
    </row>
    <row r="52" spans="1:17" ht="25.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13.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1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2500</v>
      </c>
      <c r="J61" s="261">
        <v>2500</v>
      </c>
      <c r="K61" s="261">
        <v>2487.3000000000002</v>
      </c>
      <c r="L61" s="261">
        <v>2487.3000000000002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8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8" s="10" customFormat="1" ht="16.5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  <c r="R66" s="1"/>
    </row>
    <row r="67" spans="1:18" ht="12.75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  <c r="R67" s="10"/>
    </row>
    <row r="68" spans="1:18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8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8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8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  <c r="R71" s="1"/>
    </row>
    <row r="72" spans="1:18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  <c r="R72" s="10"/>
    </row>
    <row r="73" spans="1:18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8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8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8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8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8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8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8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59">
        <v>5</v>
      </c>
      <c r="K88" s="35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15.7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16.5" customHeight="1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17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12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4.75" customHeight="1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5.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5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8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8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8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8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8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8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8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8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8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8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8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8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  <c r="R156" s="1"/>
    </row>
    <row r="157" spans="1:18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  <c r="R157" s="11"/>
    </row>
    <row r="158" spans="1:18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8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8" ht="29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2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3.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12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2.7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15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58">
        <v>2</v>
      </c>
      <c r="H169" s="35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1.25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4.7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0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1.2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4.25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2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4.2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28.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3.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2.7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4.2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59">
        <v>2</v>
      </c>
      <c r="H207" s="217">
        <v>3</v>
      </c>
      <c r="I207" s="209">
        <v>4</v>
      </c>
      <c r="J207" s="35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1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8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8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  <c r="R226" s="1"/>
    </row>
    <row r="227" spans="1:18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  <c r="R227" s="13"/>
    </row>
    <row r="228" spans="1:18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8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8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8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8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8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8" ht="16.5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8" ht="12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8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8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8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8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8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2.7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5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17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15.7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12.75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2.7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35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15" customHeight="1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14.2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16.5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15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15.7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15" customHeight="1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15.75" customHeight="1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35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7500</v>
      </c>
      <c r="J344" s="307">
        <f>SUM(J30+J172)</f>
        <v>7500</v>
      </c>
      <c r="K344" s="307">
        <f>SUM(K30+K172)</f>
        <v>7458.88</v>
      </c>
      <c r="L344" s="308">
        <f>SUM(L30+L172)</f>
        <v>7458.88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4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64"/>
      <c r="F348" s="364"/>
      <c r="G348" s="364"/>
      <c r="H348" s="364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66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363"/>
      <c r="C351" s="363"/>
      <c r="D351" s="410" t="s">
        <v>175</v>
      </c>
      <c r="E351" s="411"/>
      <c r="F351" s="411"/>
      <c r="G351" s="411"/>
      <c r="H351" s="361"/>
      <c r="I351" s="186" t="s">
        <v>132</v>
      </c>
      <c r="J351" s="363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58:I59 I60:L61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"/>
  </protectedRanges>
  <mergeCells count="34">
    <mergeCell ref="G11:K11"/>
    <mergeCell ref="G6:K6"/>
    <mergeCell ref="A7:L7"/>
    <mergeCell ref="G8:K8"/>
    <mergeCell ref="A9:L9"/>
    <mergeCell ref="G10:K10"/>
    <mergeCell ref="I27:J27"/>
    <mergeCell ref="K27:K28"/>
    <mergeCell ref="B13:L13"/>
    <mergeCell ref="G15:K15"/>
    <mergeCell ref="G16:K16"/>
    <mergeCell ref="A18:L18"/>
    <mergeCell ref="C22:I22"/>
    <mergeCell ref="A169:F169"/>
    <mergeCell ref="G25:H25"/>
    <mergeCell ref="A27:F28"/>
    <mergeCell ref="G27:G28"/>
    <mergeCell ref="H27:H28"/>
    <mergeCell ref="K348:L348"/>
    <mergeCell ref="K350:L350"/>
    <mergeCell ref="D351:G351"/>
    <mergeCell ref="K351:L351"/>
    <mergeCell ref="C17:K17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</mergeCells>
  <pageMargins left="0.70866141732283472" right="0" top="0.47244094488188981" bottom="0.35433070866141736" header="0.23622047244094491" footer="0.15748031496062992"/>
  <pageSetup orientation="portrait" r:id="rId1"/>
  <rowBreaks count="4" manualBreakCount="4">
    <brk id="87" max="16383" man="1"/>
    <brk id="168" max="16383" man="1"/>
    <brk id="285" max="16383" man="1"/>
    <brk id="3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828"/>
  <sheetViews>
    <sheetView view="pageBreakPreview" topLeftCell="A40" zoomScale="90" zoomScaleNormal="100" zoomScaleSheetLayoutView="90" workbookViewId="0">
      <selection activeCell="G46" sqref="G46"/>
    </sheetView>
  </sheetViews>
  <sheetFormatPr defaultRowHeight="12.75"/>
  <cols>
    <col min="1" max="4" width="2" style="1" customWidth="1"/>
    <col min="5" max="5" width="2.140625" style="1" customWidth="1"/>
    <col min="6" max="6" width="3.5703125" style="384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0.710937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87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87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87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80"/>
      <c r="B8" s="381"/>
      <c r="C8" s="381"/>
      <c r="D8" s="381"/>
      <c r="E8" s="381"/>
      <c r="F8" s="381"/>
      <c r="G8" s="448" t="s">
        <v>161</v>
      </c>
      <c r="H8" s="448"/>
      <c r="I8" s="448"/>
      <c r="J8" s="448"/>
      <c r="K8" s="448"/>
      <c r="L8" s="381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1.25" customHeight="1"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6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" customHeight="1"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 ht="16.5" customHeight="1">
      <c r="A17" s="460" t="s">
        <v>235</v>
      </c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85"/>
      <c r="D23" s="4"/>
      <c r="E23" s="4"/>
      <c r="F23" s="4"/>
      <c r="G23" s="244"/>
      <c r="H23" s="232"/>
      <c r="I23" s="4"/>
      <c r="J23" s="382" t="s">
        <v>6</v>
      </c>
      <c r="K23" s="297" t="s">
        <v>233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385"/>
      <c r="D24" s="4"/>
      <c r="E24" s="4"/>
      <c r="F24" s="4"/>
      <c r="G24" s="229" t="s">
        <v>167</v>
      </c>
      <c r="H24" s="299" t="s">
        <v>232</v>
      </c>
      <c r="I24" s="300"/>
      <c r="J24" s="39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385"/>
      <c r="D25" s="4"/>
      <c r="E25" s="4"/>
      <c r="F25" s="4"/>
      <c r="G25" s="441" t="s">
        <v>7</v>
      </c>
      <c r="H25" s="441"/>
      <c r="I25" s="392" t="s">
        <v>195</v>
      </c>
      <c r="J25" s="393" t="s">
        <v>221</v>
      </c>
      <c r="K25" s="303" t="s">
        <v>197</v>
      </c>
      <c r="L25" s="304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39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24719</v>
      </c>
      <c r="J30" s="309">
        <f>SUM(J31+J41+J62+J83+J91+J107+J130+J146+J155)</f>
        <v>24719</v>
      </c>
      <c r="K30" s="310">
        <f>SUM(K31+K41+K62+K83+K91+K107+K130+K146+K155)</f>
        <v>24718.11</v>
      </c>
      <c r="L30" s="309">
        <f>SUM(L31+L41+L62+L83+L91+L107+L130+L146+L155)</f>
        <v>24718.11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2.7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24719</v>
      </c>
      <c r="J41" s="312">
        <f t="shared" si="2"/>
        <v>24719</v>
      </c>
      <c r="K41" s="311">
        <f t="shared" si="2"/>
        <v>24718.11</v>
      </c>
      <c r="L41" s="311">
        <f t="shared" si="2"/>
        <v>24718.11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24719</v>
      </c>
      <c r="J42" s="259">
        <f t="shared" si="2"/>
        <v>24719</v>
      </c>
      <c r="K42" s="258">
        <f t="shared" si="2"/>
        <v>24718.11</v>
      </c>
      <c r="L42" s="259">
        <f t="shared" si="2"/>
        <v>24718.11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24719</v>
      </c>
      <c r="J43" s="259">
        <f t="shared" si="2"/>
        <v>24719</v>
      </c>
      <c r="K43" s="265">
        <f t="shared" si="2"/>
        <v>24718.11</v>
      </c>
      <c r="L43" s="265">
        <f t="shared" si="2"/>
        <v>24718.11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24719</v>
      </c>
      <c r="J44" s="267">
        <f>SUM(J45:J61)-J53</f>
        <v>24719</v>
      </c>
      <c r="K44" s="267">
        <f>SUM(K45:K61)-K53</f>
        <v>24718.11</v>
      </c>
      <c r="L44" s="268">
        <f>SUM(L45:L61)-L53</f>
        <v>24718.11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1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2.7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2.7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2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/>
      <c r="J51" s="261"/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13.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14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>
        <v>24719</v>
      </c>
      <c r="J60" s="261">
        <v>24719</v>
      </c>
      <c r="K60" s="261">
        <v>24718.11</v>
      </c>
      <c r="L60" s="261">
        <v>24718.11</v>
      </c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/>
      <c r="J61" s="261"/>
      <c r="K61" s="261"/>
      <c r="L61" s="261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14.25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17.2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4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79">
        <v>5</v>
      </c>
      <c r="K88" s="37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3.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2.7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2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2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4.2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2.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3.25" customHeight="1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4.7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3.25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4.75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5.5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4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4.75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4" customHeight="1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4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7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1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3.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2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36.7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4.2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1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7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11.2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0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14.2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78">
        <v>2</v>
      </c>
      <c r="H169" s="378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3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2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3.2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28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26.2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1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2.7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4.2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79">
        <v>2</v>
      </c>
      <c r="H207" s="217">
        <v>3</v>
      </c>
      <c r="I207" s="209">
        <v>4</v>
      </c>
      <c r="J207" s="378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3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3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14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2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2.7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4.2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7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25.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3.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4.7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26.25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14.2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2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1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2.75" customHeight="1">
      <c r="A286" s="408">
        <v>1</v>
      </c>
      <c r="B286" s="406"/>
      <c r="C286" s="406"/>
      <c r="D286" s="406"/>
      <c r="E286" s="406"/>
      <c r="F286" s="407"/>
      <c r="G286" s="37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24.75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6.2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2.7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2.5" customHeight="1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2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2.5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1.75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3.2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2.7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3.25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4.75" customHeight="1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3.25" customHeight="1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3.25" customHeight="1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2" customHeight="1">
      <c r="A327" s="408">
        <v>1</v>
      </c>
      <c r="B327" s="406"/>
      <c r="C327" s="406"/>
      <c r="D327" s="406"/>
      <c r="E327" s="406"/>
      <c r="F327" s="407"/>
      <c r="G327" s="37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24719</v>
      </c>
      <c r="J344" s="307">
        <f>SUM(J30+J172)</f>
        <v>24719</v>
      </c>
      <c r="K344" s="307">
        <f>SUM(K30+K172)</f>
        <v>24718.11</v>
      </c>
      <c r="L344" s="308">
        <f>SUM(L30+L172)</f>
        <v>24718.11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7.75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86"/>
      <c r="F348" s="386"/>
      <c r="G348" s="386"/>
      <c r="H348" s="386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88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385"/>
      <c r="C351" s="385"/>
      <c r="D351" s="410" t="s">
        <v>175</v>
      </c>
      <c r="E351" s="411"/>
      <c r="F351" s="411"/>
      <c r="G351" s="411"/>
      <c r="H351" s="383"/>
      <c r="I351" s="186" t="s">
        <v>132</v>
      </c>
      <c r="J351" s="385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_2"/>
  </protectedRanges>
  <mergeCells count="34">
    <mergeCell ref="G11:K11"/>
    <mergeCell ref="G6:K6"/>
    <mergeCell ref="A7:L7"/>
    <mergeCell ref="G8:K8"/>
    <mergeCell ref="A9:L9"/>
    <mergeCell ref="G10:K10"/>
    <mergeCell ref="I27:J27"/>
    <mergeCell ref="K27:K28"/>
    <mergeCell ref="B13:L13"/>
    <mergeCell ref="G15:K15"/>
    <mergeCell ref="G16:K16"/>
    <mergeCell ref="A18:L18"/>
    <mergeCell ref="C22:I22"/>
    <mergeCell ref="A169:F169"/>
    <mergeCell ref="G25:H25"/>
    <mergeCell ref="A27:F28"/>
    <mergeCell ref="G27:G28"/>
    <mergeCell ref="H27:H28"/>
    <mergeCell ref="K348:L348"/>
    <mergeCell ref="K350:L350"/>
    <mergeCell ref="D351:G351"/>
    <mergeCell ref="K351:L351"/>
    <mergeCell ref="A17:Q17"/>
    <mergeCell ref="A207:F207"/>
    <mergeCell ref="A246:F246"/>
    <mergeCell ref="A286:F286"/>
    <mergeCell ref="A327:F327"/>
    <mergeCell ref="D347:G347"/>
    <mergeCell ref="K347:L347"/>
    <mergeCell ref="L27:L28"/>
    <mergeCell ref="A29:F29"/>
    <mergeCell ref="A53:F53"/>
    <mergeCell ref="A88:F88"/>
    <mergeCell ref="A129:F129"/>
  </mergeCells>
  <pageMargins left="0.94488188976377963" right="0" top="0.47244094488188981" bottom="0.23622047244094491" header="0.23622047244094491" footer="0.15748031496062992"/>
  <pageSetup orientation="portrait" r:id="rId1"/>
  <headerFooter>
    <oddHeader>&amp;C&amp;P</oddHeader>
  </headerFooter>
  <rowBreaks count="2" manualBreakCount="2">
    <brk id="87" max="14" man="1"/>
    <brk id="168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828"/>
  <sheetViews>
    <sheetView view="pageBreakPreview" topLeftCell="A322" zoomScaleNormal="100" zoomScaleSheetLayoutView="100" workbookViewId="0">
      <selection activeCell="I341" sqref="I341"/>
    </sheetView>
  </sheetViews>
  <sheetFormatPr defaultRowHeight="12.75"/>
  <cols>
    <col min="1" max="4" width="2" style="1" customWidth="1"/>
    <col min="5" max="5" width="2.140625" style="1" customWidth="1"/>
    <col min="6" max="6" width="3.5703125" style="318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0.710937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324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24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324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7.25" customHeight="1">
      <c r="A6" s="3"/>
      <c r="B6" s="3"/>
      <c r="C6" s="3"/>
      <c r="D6" s="3"/>
      <c r="E6" s="3"/>
      <c r="F6" s="14"/>
      <c r="G6" s="442" t="s">
        <v>191</v>
      </c>
      <c r="H6" s="443"/>
      <c r="I6" s="443"/>
      <c r="J6" s="443"/>
      <c r="K6" s="44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7" t="s">
        <v>173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367"/>
      <c r="B8" s="368"/>
      <c r="C8" s="368"/>
      <c r="D8" s="368"/>
      <c r="E8" s="368"/>
      <c r="F8" s="368"/>
      <c r="G8" s="448" t="s">
        <v>161</v>
      </c>
      <c r="H8" s="448"/>
      <c r="I8" s="448"/>
      <c r="J8" s="448"/>
      <c r="K8" s="448"/>
      <c r="L8" s="368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6" t="s">
        <v>228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F10" s="371"/>
      <c r="G10" s="447" t="s">
        <v>234</v>
      </c>
      <c r="H10" s="447"/>
      <c r="I10" s="447"/>
      <c r="J10" s="447"/>
      <c r="K10" s="44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F11" s="371"/>
      <c r="G11" s="449" t="s">
        <v>162</v>
      </c>
      <c r="H11" s="449"/>
      <c r="I11" s="449"/>
      <c r="J11" s="449"/>
      <c r="K11" s="44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F12" s="3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6" t="s">
        <v>5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F14" s="37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F15" s="371"/>
      <c r="G15" s="454" t="s">
        <v>231</v>
      </c>
      <c r="H15" s="447"/>
      <c r="I15" s="447"/>
      <c r="J15" s="447"/>
      <c r="K15" s="447"/>
      <c r="M15" s="3"/>
      <c r="N15" s="3"/>
      <c r="O15" s="3"/>
      <c r="P15" s="3"/>
    </row>
    <row r="16" spans="1:36" ht="11.25" customHeight="1">
      <c r="F16" s="371"/>
      <c r="G16" s="440" t="s">
        <v>166</v>
      </c>
      <c r="H16" s="440"/>
      <c r="I16" s="440"/>
      <c r="J16" s="440"/>
      <c r="K16" s="440"/>
      <c r="M16" s="3"/>
      <c r="N16" s="3"/>
      <c r="O16" s="3"/>
      <c r="P16" s="3"/>
    </row>
    <row r="17" spans="1:17">
      <c r="A17" s="321"/>
      <c r="B17" s="324"/>
      <c r="C17" s="324"/>
      <c r="D17" s="324"/>
      <c r="E17" s="452" t="s">
        <v>218</v>
      </c>
      <c r="F17" s="453"/>
      <c r="G17" s="453"/>
      <c r="H17" s="453"/>
      <c r="I17" s="453"/>
      <c r="J17" s="453"/>
      <c r="K17" s="453"/>
      <c r="L17" s="324"/>
      <c r="M17" s="3"/>
      <c r="N17" s="3"/>
      <c r="O17" s="3"/>
      <c r="P17" s="3"/>
    </row>
    <row r="18" spans="1:17" ht="12" customHeight="1">
      <c r="A18" s="412" t="s">
        <v>177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6">
        <v>1030000</v>
      </c>
      <c r="M21" s="104"/>
      <c r="N21" s="3"/>
      <c r="O21" s="3"/>
      <c r="P21" s="3"/>
    </row>
    <row r="22" spans="1:17" ht="12.75" customHeight="1">
      <c r="A22" s="3"/>
      <c r="B22" s="3"/>
      <c r="C22" s="450"/>
      <c r="D22" s="455"/>
      <c r="E22" s="455"/>
      <c r="F22" s="455"/>
      <c r="G22" s="455"/>
      <c r="H22" s="455"/>
      <c r="I22" s="455"/>
      <c r="J22" s="4"/>
      <c r="K22" s="177" t="s">
        <v>1</v>
      </c>
      <c r="L22" s="16">
        <v>190002379</v>
      </c>
      <c r="M22" s="104"/>
      <c r="N22" s="3"/>
      <c r="O22" s="3"/>
      <c r="P22" s="3"/>
    </row>
    <row r="23" spans="1:17" ht="12" customHeight="1">
      <c r="A23" s="3"/>
      <c r="B23" s="3"/>
      <c r="C23" s="321"/>
      <c r="D23" s="4"/>
      <c r="E23" s="4"/>
      <c r="F23" s="4"/>
      <c r="G23" s="244"/>
      <c r="H23" s="232"/>
      <c r="I23" s="4"/>
      <c r="J23" s="316" t="s">
        <v>6</v>
      </c>
      <c r="K23" s="297" t="s">
        <v>216</v>
      </c>
      <c r="L23" s="298"/>
      <c r="M23" s="104"/>
      <c r="N23" s="3"/>
      <c r="O23" s="3"/>
      <c r="P23" s="3"/>
    </row>
    <row r="24" spans="1:17" ht="12.75" customHeight="1">
      <c r="A24" s="3"/>
      <c r="B24" s="3"/>
      <c r="C24" s="321"/>
      <c r="D24" s="4"/>
      <c r="E24" s="4"/>
      <c r="F24" s="4"/>
      <c r="G24" s="229" t="s">
        <v>167</v>
      </c>
      <c r="H24" s="299" t="s">
        <v>217</v>
      </c>
      <c r="I24" s="300"/>
      <c r="J24" s="301"/>
      <c r="K24" s="298"/>
      <c r="L24" s="298"/>
      <c r="M24" s="104"/>
      <c r="N24" s="3"/>
      <c r="O24" s="3"/>
      <c r="P24" s="3"/>
    </row>
    <row r="25" spans="1:17" ht="13.5" customHeight="1">
      <c r="A25" s="3"/>
      <c r="B25" s="3"/>
      <c r="C25" s="321"/>
      <c r="D25" s="4"/>
      <c r="E25" s="4"/>
      <c r="F25" s="4"/>
      <c r="G25" s="441" t="s">
        <v>7</v>
      </c>
      <c r="H25" s="441"/>
      <c r="I25" s="302" t="s">
        <v>204</v>
      </c>
      <c r="J25" s="303" t="s">
        <v>197</v>
      </c>
      <c r="K25" s="304" t="s">
        <v>196</v>
      </c>
      <c r="L25" s="304" t="s">
        <v>197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9" t="s">
        <v>2</v>
      </c>
      <c r="B27" s="430"/>
      <c r="C27" s="431"/>
      <c r="D27" s="431"/>
      <c r="E27" s="431"/>
      <c r="F27" s="431"/>
      <c r="G27" s="434" t="s">
        <v>3</v>
      </c>
      <c r="H27" s="436" t="s">
        <v>143</v>
      </c>
      <c r="I27" s="438" t="s">
        <v>147</v>
      </c>
      <c r="J27" s="439"/>
      <c r="K27" s="421" t="s">
        <v>144</v>
      </c>
      <c r="L27" s="419" t="s">
        <v>168</v>
      </c>
      <c r="M27" s="105"/>
      <c r="N27" s="3"/>
      <c r="O27" s="3"/>
      <c r="P27" s="3"/>
    </row>
    <row r="28" spans="1:17" ht="46.5" customHeight="1">
      <c r="A28" s="432"/>
      <c r="B28" s="433"/>
      <c r="C28" s="433"/>
      <c r="D28" s="433"/>
      <c r="E28" s="433"/>
      <c r="F28" s="433"/>
      <c r="G28" s="435"/>
      <c r="H28" s="437"/>
      <c r="I28" s="182" t="s">
        <v>142</v>
      </c>
      <c r="J28" s="183" t="s">
        <v>141</v>
      </c>
      <c r="K28" s="422"/>
      <c r="L28" s="420"/>
      <c r="M28" s="3"/>
      <c r="N28" s="3"/>
      <c r="O28" s="3"/>
      <c r="P28" s="3"/>
      <c r="Q28" s="3"/>
    </row>
    <row r="29" spans="1:17" ht="11.25" customHeight="1">
      <c r="A29" s="413" t="s">
        <v>139</v>
      </c>
      <c r="B29" s="414"/>
      <c r="C29" s="414"/>
      <c r="D29" s="414"/>
      <c r="E29" s="414"/>
      <c r="F29" s="41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309">
        <f>SUM(I31+I41+I62+I83+I91+I107+I130+I146+I155)</f>
        <v>852</v>
      </c>
      <c r="J30" s="309">
        <f>SUM(J31+J41+J62+J83+J91+J107+J130+J146+J155)</f>
        <v>852</v>
      </c>
      <c r="K30" s="310">
        <f>SUM(K31+K41+K62+K83+K91+K107+K130+K146+K155)</f>
        <v>794.12</v>
      </c>
      <c r="L30" s="309">
        <f>SUM(L31+L41+L62+L83+L91+L107+L130+L146+L155)</f>
        <v>794.12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4">
        <f>SUM(I32+I37)</f>
        <v>0</v>
      </c>
      <c r="J31" s="254">
        <f>SUM(J32+J37)</f>
        <v>0</v>
      </c>
      <c r="K31" s="256">
        <f>SUM(K32+K37)</f>
        <v>0</v>
      </c>
      <c r="L31" s="257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58">
        <f>SUM(I33)</f>
        <v>0</v>
      </c>
      <c r="J32" s="258">
        <f t="shared" ref="J32:L33" si="0">SUM(J33)</f>
        <v>0</v>
      </c>
      <c r="K32" s="259">
        <f t="shared" si="0"/>
        <v>0</v>
      </c>
      <c r="L32" s="258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58">
        <f>SUM(I34)</f>
        <v>0</v>
      </c>
      <c r="J33" s="258">
        <f t="shared" si="0"/>
        <v>0</v>
      </c>
      <c r="K33" s="259">
        <f t="shared" si="0"/>
        <v>0</v>
      </c>
      <c r="L33" s="258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59">
        <f>SUM(I35:I36)</f>
        <v>0</v>
      </c>
      <c r="J34" s="258">
        <f>SUM(J35:J36)</f>
        <v>0</v>
      </c>
      <c r="K34" s="259">
        <f>SUM(K35:K36)</f>
        <v>0</v>
      </c>
      <c r="L34" s="258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60"/>
      <c r="J35" s="261"/>
      <c r="K35" s="261"/>
      <c r="L35" s="261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261"/>
      <c r="J36" s="261"/>
      <c r="K36" s="261"/>
      <c r="L36" s="261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59">
        <f>I38</f>
        <v>0</v>
      </c>
      <c r="J37" s="258">
        <f t="shared" ref="J37:L38" si="1">J38</f>
        <v>0</v>
      </c>
      <c r="K37" s="259">
        <f t="shared" si="1"/>
        <v>0</v>
      </c>
      <c r="L37" s="258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59">
        <f>I39</f>
        <v>0</v>
      </c>
      <c r="J38" s="258">
        <f t="shared" si="1"/>
        <v>0</v>
      </c>
      <c r="K38" s="258">
        <f t="shared" si="1"/>
        <v>0</v>
      </c>
      <c r="L38" s="258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58">
        <f>I40</f>
        <v>0</v>
      </c>
      <c r="J39" s="258">
        <f>J40</f>
        <v>0</v>
      </c>
      <c r="K39" s="258">
        <f>K40</f>
        <v>0</v>
      </c>
      <c r="L39" s="258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62"/>
      <c r="J40" s="261"/>
      <c r="K40" s="261"/>
      <c r="L40" s="261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311">
        <f t="shared" ref="I41:L43" si="2">I42</f>
        <v>852</v>
      </c>
      <c r="J41" s="312">
        <f t="shared" si="2"/>
        <v>852</v>
      </c>
      <c r="K41" s="311">
        <f t="shared" si="2"/>
        <v>794.12</v>
      </c>
      <c r="L41" s="311">
        <f t="shared" si="2"/>
        <v>794.12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58">
        <f t="shared" si="2"/>
        <v>852</v>
      </c>
      <c r="J42" s="259">
        <f t="shared" si="2"/>
        <v>852</v>
      </c>
      <c r="K42" s="258">
        <f t="shared" si="2"/>
        <v>794.12</v>
      </c>
      <c r="L42" s="259">
        <f t="shared" si="2"/>
        <v>794.12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58">
        <f t="shared" si="2"/>
        <v>852</v>
      </c>
      <c r="J43" s="259">
        <f t="shared" si="2"/>
        <v>852</v>
      </c>
      <c r="K43" s="265">
        <f t="shared" si="2"/>
        <v>794.12</v>
      </c>
      <c r="L43" s="265">
        <f t="shared" si="2"/>
        <v>794.12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66">
        <f>SUM(I45:I61)-I53</f>
        <v>852</v>
      </c>
      <c r="J44" s="267">
        <f>SUM(J45:J61)-J53</f>
        <v>852</v>
      </c>
      <c r="K44" s="267">
        <f>SUM(K45:K61)-K53</f>
        <v>794.12</v>
      </c>
      <c r="L44" s="268">
        <f>SUM(L45:L61)-L53</f>
        <v>794.12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261"/>
      <c r="J45" s="261"/>
      <c r="K45" s="261"/>
      <c r="L45" s="261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261"/>
      <c r="J46" s="261"/>
      <c r="K46" s="261"/>
      <c r="L46" s="261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61"/>
      <c r="J47" s="261"/>
      <c r="K47" s="261"/>
      <c r="L47" s="261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61"/>
      <c r="J48" s="261"/>
      <c r="K48" s="261"/>
      <c r="L48" s="261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261"/>
      <c r="J49" s="261"/>
      <c r="K49" s="261"/>
      <c r="L49" s="261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61"/>
      <c r="J50" s="261"/>
      <c r="K50" s="261"/>
      <c r="L50" s="261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61">
        <v>52</v>
      </c>
      <c r="J51" s="261">
        <v>52</v>
      </c>
      <c r="K51" s="261"/>
      <c r="L51" s="261"/>
      <c r="M51" s="3"/>
      <c r="N51" s="3"/>
      <c r="O51" s="3"/>
      <c r="P51" s="3"/>
      <c r="Q51" s="3"/>
    </row>
    <row r="52" spans="1:17" ht="27.7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62"/>
      <c r="J52" s="261"/>
      <c r="K52" s="261"/>
      <c r="L52" s="261"/>
      <c r="M52" s="3"/>
      <c r="N52" s="3"/>
      <c r="O52" s="3"/>
      <c r="P52" s="3"/>
      <c r="Q52" s="3"/>
    </row>
    <row r="53" spans="1:17" ht="11.25" customHeight="1">
      <c r="A53" s="405">
        <v>1</v>
      </c>
      <c r="B53" s="406"/>
      <c r="C53" s="406"/>
      <c r="D53" s="406"/>
      <c r="E53" s="406"/>
      <c r="F53" s="40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269"/>
      <c r="J54" s="261"/>
      <c r="K54" s="261"/>
      <c r="L54" s="261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262"/>
      <c r="J55" s="262"/>
      <c r="K55" s="262"/>
      <c r="L55" s="262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262"/>
      <c r="J56" s="261"/>
      <c r="K56" s="261"/>
      <c r="L56" s="261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62"/>
      <c r="J57" s="261"/>
      <c r="K57" s="261"/>
      <c r="L57" s="261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262"/>
      <c r="J58" s="262"/>
      <c r="K58" s="262"/>
      <c r="L58" s="262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262"/>
      <c r="J59" s="262"/>
      <c r="K59" s="262"/>
      <c r="L59" s="262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62"/>
      <c r="J60" s="261"/>
      <c r="K60" s="261"/>
      <c r="L60" s="261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62">
        <v>800</v>
      </c>
      <c r="J61" s="261">
        <v>800</v>
      </c>
      <c r="K61" s="261">
        <v>794.12</v>
      </c>
      <c r="L61" s="261">
        <v>794.12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270">
        <f>SUM(I63+I79)</f>
        <v>0</v>
      </c>
      <c r="J62" s="271">
        <f>SUM(J63+J79)</f>
        <v>0</v>
      </c>
      <c r="K62" s="272">
        <f>SUM(K63+K79)</f>
        <v>0</v>
      </c>
      <c r="L62" s="270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258">
        <f>SUM(I64+I69+I74)</f>
        <v>0</v>
      </c>
      <c r="J63" s="273">
        <f>SUM(J64+J69+J74)</f>
        <v>0</v>
      </c>
      <c r="K63" s="259">
        <f>SUM(K64+K69+K74)</f>
        <v>0</v>
      </c>
      <c r="L63" s="258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258">
        <f>I65</f>
        <v>0</v>
      </c>
      <c r="J64" s="273">
        <f>J65</f>
        <v>0</v>
      </c>
      <c r="K64" s="259">
        <f>K65</f>
        <v>0</v>
      </c>
      <c r="L64" s="258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258">
        <f>SUM(I66:I68)</f>
        <v>0</v>
      </c>
      <c r="J65" s="273">
        <f>SUM(J66:J68)</f>
        <v>0</v>
      </c>
      <c r="K65" s="259">
        <f>SUM(K66:K68)</f>
        <v>0</v>
      </c>
      <c r="L65" s="258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262"/>
      <c r="J66" s="262"/>
      <c r="K66" s="262"/>
      <c r="L66" s="262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260"/>
      <c r="J67" s="260"/>
      <c r="K67" s="260"/>
      <c r="L67" s="260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274"/>
      <c r="J68" s="262"/>
      <c r="K68" s="262"/>
      <c r="L68" s="262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270">
        <f>I70</f>
        <v>0</v>
      </c>
      <c r="J69" s="271">
        <f>J70</f>
        <v>0</v>
      </c>
      <c r="K69" s="272">
        <f>K70</f>
        <v>0</v>
      </c>
      <c r="L69" s="272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265">
        <f>SUM(I71:I73)</f>
        <v>0</v>
      </c>
      <c r="J70" s="275">
        <f>SUM(J71:J73)</f>
        <v>0</v>
      </c>
      <c r="K70" s="276">
        <f>SUM(K71:K73)</f>
        <v>0</v>
      </c>
      <c r="L70" s="25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262"/>
      <c r="J71" s="262"/>
      <c r="K71" s="262"/>
      <c r="L71" s="262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262"/>
      <c r="J72" s="262"/>
      <c r="K72" s="262"/>
      <c r="L72" s="262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262"/>
      <c r="J73" s="262"/>
      <c r="K73" s="262"/>
      <c r="L73" s="262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258">
        <f>I75</f>
        <v>0</v>
      </c>
      <c r="J74" s="273">
        <f>J75</f>
        <v>0</v>
      </c>
      <c r="K74" s="273">
        <f>K75</f>
        <v>0</v>
      </c>
      <c r="L74" s="25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258">
        <f>SUM(I76:I78)</f>
        <v>0</v>
      </c>
      <c r="J75" s="273">
        <f>SUM(J76:J78)</f>
        <v>0</v>
      </c>
      <c r="K75" s="273">
        <f>SUM(K76:K78)</f>
        <v>0</v>
      </c>
      <c r="L75" s="25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260"/>
      <c r="J76" s="260"/>
      <c r="K76" s="260"/>
      <c r="L76" s="260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262"/>
      <c r="J77" s="262"/>
      <c r="K77" s="262"/>
      <c r="L77" s="262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277"/>
      <c r="J78" s="260"/>
      <c r="K78" s="260"/>
      <c r="L78" s="260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258">
        <f>I80</f>
        <v>0</v>
      </c>
      <c r="J79" s="273">
        <f t="shared" ref="J79:L81" si="3">J80</f>
        <v>0</v>
      </c>
      <c r="K79" s="273">
        <f t="shared" si="3"/>
        <v>0</v>
      </c>
      <c r="L79" s="25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258">
        <f>I81</f>
        <v>0</v>
      </c>
      <c r="J80" s="273">
        <f t="shared" si="3"/>
        <v>0</v>
      </c>
      <c r="K80" s="273">
        <f t="shared" si="3"/>
        <v>0</v>
      </c>
      <c r="L80" s="25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258">
        <f>I82</f>
        <v>0</v>
      </c>
      <c r="J81" s="273">
        <f t="shared" si="3"/>
        <v>0</v>
      </c>
      <c r="K81" s="273">
        <f t="shared" si="3"/>
        <v>0</v>
      </c>
      <c r="L81" s="25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274"/>
      <c r="J82" s="262"/>
      <c r="K82" s="262"/>
      <c r="L82" s="262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258">
        <f>I84</f>
        <v>0</v>
      </c>
      <c r="J83" s="273">
        <f t="shared" ref="J83:L85" si="4">J84</f>
        <v>0</v>
      </c>
      <c r="K83" s="273">
        <f t="shared" si="4"/>
        <v>0</v>
      </c>
      <c r="L83" s="25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258">
        <f>I85</f>
        <v>0</v>
      </c>
      <c r="J84" s="273">
        <f t="shared" si="4"/>
        <v>0</v>
      </c>
      <c r="K84" s="273">
        <f t="shared" si="4"/>
        <v>0</v>
      </c>
      <c r="L84" s="25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258">
        <f>I86</f>
        <v>0</v>
      </c>
      <c r="J85" s="273">
        <f t="shared" si="4"/>
        <v>0</v>
      </c>
      <c r="K85" s="273">
        <f t="shared" si="4"/>
        <v>0</v>
      </c>
      <c r="L85" s="25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258">
        <f>SUM(I87:I90)-I88</f>
        <v>0</v>
      </c>
      <c r="J86" s="273">
        <f>SUM(J87:J90)-J88</f>
        <v>0</v>
      </c>
      <c r="K86" s="273">
        <f>SUM(K87:K90)-K88</f>
        <v>0</v>
      </c>
      <c r="L86" s="25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262"/>
      <c r="J87" s="262"/>
      <c r="K87" s="262"/>
      <c r="L87" s="262"/>
      <c r="M87" s="3"/>
      <c r="N87" s="3"/>
      <c r="O87" s="3"/>
      <c r="P87" s="3"/>
      <c r="Q87" s="3"/>
    </row>
    <row r="88" spans="1:17" ht="12.75" customHeight="1">
      <c r="A88" s="416">
        <v>1</v>
      </c>
      <c r="B88" s="417"/>
      <c r="C88" s="417"/>
      <c r="D88" s="417"/>
      <c r="E88" s="417"/>
      <c r="F88" s="418"/>
      <c r="G88" s="213">
        <v>2</v>
      </c>
      <c r="H88" s="214">
        <v>3</v>
      </c>
      <c r="I88" s="215">
        <v>4</v>
      </c>
      <c r="J88" s="319">
        <v>5</v>
      </c>
      <c r="K88" s="319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262"/>
      <c r="J89" s="262"/>
      <c r="K89" s="262"/>
      <c r="L89" s="262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274"/>
      <c r="J90" s="262"/>
      <c r="K90" s="262"/>
      <c r="L90" s="262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258">
        <f>SUM(I92+I97+I102)</f>
        <v>0</v>
      </c>
      <c r="J91" s="273">
        <f>SUM(J92+J97+J102)</f>
        <v>0</v>
      </c>
      <c r="K91" s="273">
        <f>SUM(K92+K97+K102)</f>
        <v>0</v>
      </c>
      <c r="L91" s="25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270">
        <f>I93</f>
        <v>0</v>
      </c>
      <c r="J92" s="271">
        <f t="shared" ref="J92:L93" si="5">J93</f>
        <v>0</v>
      </c>
      <c r="K92" s="271">
        <f t="shared" si="5"/>
        <v>0</v>
      </c>
      <c r="L92" s="272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258">
        <f>I94</f>
        <v>0</v>
      </c>
      <c r="J93" s="273">
        <f t="shared" si="5"/>
        <v>0</v>
      </c>
      <c r="K93" s="273">
        <f t="shared" si="5"/>
        <v>0</v>
      </c>
      <c r="L93" s="25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258">
        <f>SUM(I95:I96)</f>
        <v>0</v>
      </c>
      <c r="J94" s="273">
        <f>SUM(J95:J96)</f>
        <v>0</v>
      </c>
      <c r="K94" s="273">
        <f>SUM(K95:K96)</f>
        <v>0</v>
      </c>
      <c r="L94" s="25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262"/>
      <c r="J95" s="262"/>
      <c r="K95" s="262"/>
      <c r="L95" s="262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278"/>
      <c r="J96" s="269"/>
      <c r="K96" s="269"/>
      <c r="L96" s="269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258">
        <f>I98</f>
        <v>0</v>
      </c>
      <c r="J97" s="273">
        <f t="shared" ref="J97:L98" si="6">J98</f>
        <v>0</v>
      </c>
      <c r="K97" s="259">
        <f t="shared" si="6"/>
        <v>0</v>
      </c>
      <c r="L97" s="258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258">
        <f>I99</f>
        <v>0</v>
      </c>
      <c r="J98" s="273">
        <f t="shared" si="6"/>
        <v>0</v>
      </c>
      <c r="K98" s="259">
        <f t="shared" si="6"/>
        <v>0</v>
      </c>
      <c r="L98" s="258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258">
        <f>SUM(I100:I101)</f>
        <v>0</v>
      </c>
      <c r="J99" s="273">
        <f>SUM(J100:J101)</f>
        <v>0</v>
      </c>
      <c r="K99" s="259">
        <f>SUM(K100:K101)</f>
        <v>0</v>
      </c>
      <c r="L99" s="258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274"/>
      <c r="J100" s="262"/>
      <c r="K100" s="262"/>
      <c r="L100" s="262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262"/>
      <c r="J101" s="262"/>
      <c r="K101" s="262"/>
      <c r="L101" s="262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258">
        <f t="shared" ref="I102:L103" si="7">I103</f>
        <v>0</v>
      </c>
      <c r="J102" s="273">
        <f t="shared" si="7"/>
        <v>0</v>
      </c>
      <c r="K102" s="259">
        <f t="shared" si="7"/>
        <v>0</v>
      </c>
      <c r="L102" s="258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258">
        <f t="shared" si="7"/>
        <v>0</v>
      </c>
      <c r="J103" s="273">
        <f t="shared" si="7"/>
        <v>0</v>
      </c>
      <c r="K103" s="259">
        <f t="shared" si="7"/>
        <v>0</v>
      </c>
      <c r="L103" s="258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265">
        <f>SUM(I105:I106)</f>
        <v>0</v>
      </c>
      <c r="J104" s="275">
        <f>SUM(J105:J106)</f>
        <v>0</v>
      </c>
      <c r="K104" s="276">
        <f>SUM(K105:K106)</f>
        <v>0</v>
      </c>
      <c r="L104" s="265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262"/>
      <c r="J105" s="262"/>
      <c r="K105" s="262"/>
      <c r="L105" s="262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279"/>
      <c r="J106" s="262"/>
      <c r="K106" s="262"/>
      <c r="L106" s="262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258">
        <f>SUM(I108+I113+I117+I121+I125)</f>
        <v>0</v>
      </c>
      <c r="J107" s="273">
        <f>SUM(J108+J113+J117+J121+J125)</f>
        <v>0</v>
      </c>
      <c r="K107" s="259">
        <f>SUM(K108+K113+K117+K121+K125)</f>
        <v>0</v>
      </c>
      <c r="L107" s="258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265">
        <f t="shared" ref="I108:L109" si="8">I109</f>
        <v>0</v>
      </c>
      <c r="J108" s="275">
        <f t="shared" si="8"/>
        <v>0</v>
      </c>
      <c r="K108" s="276">
        <f t="shared" si="8"/>
        <v>0</v>
      </c>
      <c r="L108" s="265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258">
        <f t="shared" si="8"/>
        <v>0</v>
      </c>
      <c r="J109" s="273">
        <f t="shared" si="8"/>
        <v>0</v>
      </c>
      <c r="K109" s="259">
        <f t="shared" si="8"/>
        <v>0</v>
      </c>
      <c r="L109" s="258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258">
        <f>SUM(I111:I112)</f>
        <v>0</v>
      </c>
      <c r="J110" s="273">
        <f>SUM(J111:J112)</f>
        <v>0</v>
      </c>
      <c r="K110" s="259">
        <f>SUM(K111:K112)</f>
        <v>0</v>
      </c>
      <c r="L110" s="258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274"/>
      <c r="J111" s="262"/>
      <c r="K111" s="262"/>
      <c r="L111" s="262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260"/>
      <c r="J112" s="260"/>
      <c r="K112" s="260"/>
      <c r="L112" s="260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258">
        <f>I114</f>
        <v>0</v>
      </c>
      <c r="J113" s="273">
        <f t="shared" ref="J113:L115" si="9">J114</f>
        <v>0</v>
      </c>
      <c r="K113" s="259">
        <f t="shared" si="9"/>
        <v>0</v>
      </c>
      <c r="L113" s="258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258">
        <f>I115</f>
        <v>0</v>
      </c>
      <c r="J114" s="273">
        <f t="shared" si="9"/>
        <v>0</v>
      </c>
      <c r="K114" s="259">
        <f t="shared" si="9"/>
        <v>0</v>
      </c>
      <c r="L114" s="258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280">
        <f>I116</f>
        <v>0</v>
      </c>
      <c r="J115" s="281">
        <f t="shared" si="9"/>
        <v>0</v>
      </c>
      <c r="K115" s="282">
        <f t="shared" si="9"/>
        <v>0</v>
      </c>
      <c r="L115" s="280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262"/>
      <c r="J116" s="262"/>
      <c r="K116" s="262"/>
      <c r="L116" s="262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270">
        <f>I118</f>
        <v>0</v>
      </c>
      <c r="J117" s="271">
        <f t="shared" ref="J117:L119" si="10">J118</f>
        <v>0</v>
      </c>
      <c r="K117" s="272">
        <f t="shared" si="10"/>
        <v>0</v>
      </c>
      <c r="L117" s="270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258">
        <f>I119</f>
        <v>0</v>
      </c>
      <c r="J118" s="273">
        <f t="shared" si="10"/>
        <v>0</v>
      </c>
      <c r="K118" s="259">
        <f t="shared" si="10"/>
        <v>0</v>
      </c>
      <c r="L118" s="258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258">
        <f>I120</f>
        <v>0</v>
      </c>
      <c r="J119" s="273">
        <f t="shared" si="10"/>
        <v>0</v>
      </c>
      <c r="K119" s="259">
        <f t="shared" si="10"/>
        <v>0</v>
      </c>
      <c r="L119" s="258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274"/>
      <c r="J120" s="262"/>
      <c r="K120" s="262"/>
      <c r="L120" s="262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270">
        <f>I122</f>
        <v>0</v>
      </c>
      <c r="J121" s="271">
        <f t="shared" ref="J121:L123" si="11">J122</f>
        <v>0</v>
      </c>
      <c r="K121" s="272">
        <f t="shared" si="11"/>
        <v>0</v>
      </c>
      <c r="L121" s="270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258">
        <f>I123</f>
        <v>0</v>
      </c>
      <c r="J122" s="273">
        <f t="shared" si="11"/>
        <v>0</v>
      </c>
      <c r="K122" s="259">
        <f t="shared" si="11"/>
        <v>0</v>
      </c>
      <c r="L122" s="258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258">
        <f>I124</f>
        <v>0</v>
      </c>
      <c r="J123" s="273">
        <f t="shared" si="11"/>
        <v>0</v>
      </c>
      <c r="K123" s="259">
        <f t="shared" si="11"/>
        <v>0</v>
      </c>
      <c r="L123" s="258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274"/>
      <c r="J124" s="262"/>
      <c r="K124" s="262"/>
      <c r="L124" s="262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266">
        <f>I126</f>
        <v>0</v>
      </c>
      <c r="J125" s="267">
        <f t="shared" ref="J125:L127" si="12">J126</f>
        <v>0</v>
      </c>
      <c r="K125" s="268">
        <f t="shared" si="12"/>
        <v>0</v>
      </c>
      <c r="L125" s="266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258">
        <f>I127</f>
        <v>0</v>
      </c>
      <c r="J126" s="273">
        <f t="shared" si="12"/>
        <v>0</v>
      </c>
      <c r="K126" s="259">
        <f t="shared" si="12"/>
        <v>0</v>
      </c>
      <c r="L126" s="258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258">
        <f>I128</f>
        <v>0</v>
      </c>
      <c r="J127" s="273">
        <f t="shared" si="12"/>
        <v>0</v>
      </c>
      <c r="K127" s="259">
        <f t="shared" si="12"/>
        <v>0</v>
      </c>
      <c r="L127" s="258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274"/>
      <c r="J128" s="262"/>
      <c r="K128" s="262"/>
      <c r="L128" s="262"/>
      <c r="M128" s="3"/>
      <c r="N128" s="3"/>
      <c r="O128" s="3"/>
      <c r="P128" s="3"/>
      <c r="Q128" s="3"/>
    </row>
    <row r="129" spans="1:17" ht="12" customHeight="1">
      <c r="A129" s="408">
        <v>1</v>
      </c>
      <c r="B129" s="406"/>
      <c r="C129" s="406"/>
      <c r="D129" s="406"/>
      <c r="E129" s="406"/>
      <c r="F129" s="407"/>
      <c r="G129" s="218">
        <v>2</v>
      </c>
      <c r="H129" s="218">
        <v>3</v>
      </c>
      <c r="I129" s="217">
        <v>4</v>
      </c>
      <c r="J129" s="319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259">
        <f>SUM(I131+I136+I141)</f>
        <v>0</v>
      </c>
      <c r="J130" s="273">
        <f>SUM(J131+J136+J141)</f>
        <v>0</v>
      </c>
      <c r="K130" s="259">
        <f>SUM(K131+K136+K141)</f>
        <v>0</v>
      </c>
      <c r="L130" s="258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259">
        <f t="shared" ref="I131:L132" si="13">I132</f>
        <v>0</v>
      </c>
      <c r="J131" s="273">
        <f t="shared" si="13"/>
        <v>0</v>
      </c>
      <c r="K131" s="259">
        <f t="shared" si="13"/>
        <v>0</v>
      </c>
      <c r="L131" s="258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259">
        <f t="shared" si="13"/>
        <v>0</v>
      </c>
      <c r="J132" s="273">
        <f t="shared" si="13"/>
        <v>0</v>
      </c>
      <c r="K132" s="259">
        <f t="shared" si="13"/>
        <v>0</v>
      </c>
      <c r="L132" s="258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259">
        <f>SUM(I134:I135)</f>
        <v>0</v>
      </c>
      <c r="J133" s="273">
        <f>SUM(J134:J135)</f>
        <v>0</v>
      </c>
      <c r="K133" s="259">
        <f>SUM(K134:K135)</f>
        <v>0</v>
      </c>
      <c r="L133" s="258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283"/>
      <c r="J134" s="283"/>
      <c r="K134" s="283"/>
      <c r="L134" s="283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284"/>
      <c r="J135" s="261"/>
      <c r="K135" s="261"/>
      <c r="L135" s="261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276">
        <f t="shared" ref="I136:L137" si="14">I137</f>
        <v>0</v>
      </c>
      <c r="J136" s="275">
        <f t="shared" si="14"/>
        <v>0</v>
      </c>
      <c r="K136" s="276">
        <f t="shared" si="14"/>
        <v>0</v>
      </c>
      <c r="L136" s="265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259">
        <f>I138</f>
        <v>0</v>
      </c>
      <c r="J137" s="273">
        <f t="shared" si="14"/>
        <v>0</v>
      </c>
      <c r="K137" s="259">
        <f t="shared" si="14"/>
        <v>0</v>
      </c>
      <c r="L137" s="258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259">
        <f>SUM(I139:I140)</f>
        <v>0</v>
      </c>
      <c r="J138" s="273">
        <f>SUM(J139:J140)</f>
        <v>0</v>
      </c>
      <c r="K138" s="259">
        <f>SUM(K139:K140)</f>
        <v>0</v>
      </c>
      <c r="L138" s="258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284"/>
      <c r="J139" s="261"/>
      <c r="K139" s="261"/>
      <c r="L139" s="261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261"/>
      <c r="J140" s="261"/>
      <c r="K140" s="261"/>
      <c r="L140" s="261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259">
        <f>I142</f>
        <v>0</v>
      </c>
      <c r="J141" s="273">
        <f t="shared" ref="J141:L142" si="15">J142</f>
        <v>0</v>
      </c>
      <c r="K141" s="259">
        <f t="shared" si="15"/>
        <v>0</v>
      </c>
      <c r="L141" s="258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268">
        <f>I143</f>
        <v>0</v>
      </c>
      <c r="J142" s="267">
        <f t="shared" si="15"/>
        <v>0</v>
      </c>
      <c r="K142" s="268">
        <f t="shared" si="15"/>
        <v>0</v>
      </c>
      <c r="L142" s="266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259">
        <f>SUM(I144:I145)</f>
        <v>0</v>
      </c>
      <c r="J143" s="273">
        <f>SUM(J144:J145)</f>
        <v>0</v>
      </c>
      <c r="K143" s="259">
        <f>SUM(K144:K145)</f>
        <v>0</v>
      </c>
      <c r="L143" s="258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285"/>
      <c r="J144" s="283"/>
      <c r="K144" s="283"/>
      <c r="L144" s="283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261"/>
      <c r="J145" s="262"/>
      <c r="K145" s="262"/>
      <c r="L145" s="262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272">
        <f>I147</f>
        <v>0</v>
      </c>
      <c r="J146" s="271">
        <f>J147</f>
        <v>0</v>
      </c>
      <c r="K146" s="272">
        <f>K147</f>
        <v>0</v>
      </c>
      <c r="L146" s="270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272">
        <f>I148+I152</f>
        <v>0</v>
      </c>
      <c r="J147" s="271">
        <f>J148+J152</f>
        <v>0</v>
      </c>
      <c r="K147" s="272">
        <f>K148+K152</f>
        <v>0</v>
      </c>
      <c r="L147" s="270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259">
        <f>I149</f>
        <v>0</v>
      </c>
      <c r="J148" s="273">
        <f>J149</f>
        <v>0</v>
      </c>
      <c r="K148" s="259">
        <f>K149</f>
        <v>0</v>
      </c>
      <c r="L148" s="258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272">
        <f>SUM(I150:I151)</f>
        <v>0</v>
      </c>
      <c r="J149" s="271">
        <f>SUM(J150:J151)</f>
        <v>0</v>
      </c>
      <c r="K149" s="272">
        <f>SUM(K150:K151)</f>
        <v>0</v>
      </c>
      <c r="L149" s="270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261"/>
      <c r="J150" s="261"/>
      <c r="K150" s="261"/>
      <c r="L150" s="261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286"/>
      <c r="J151" s="287"/>
      <c r="K151" s="287"/>
      <c r="L151" s="287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259">
        <f>I153</f>
        <v>0</v>
      </c>
      <c r="J152" s="273">
        <f t="shared" ref="J152:L153" si="16">J153</f>
        <v>0</v>
      </c>
      <c r="K152" s="259">
        <f t="shared" si="16"/>
        <v>0</v>
      </c>
      <c r="L152" s="258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259">
        <f>I154</f>
        <v>0</v>
      </c>
      <c r="J153" s="273">
        <f t="shared" si="16"/>
        <v>0</v>
      </c>
      <c r="K153" s="259">
        <f t="shared" si="16"/>
        <v>0</v>
      </c>
      <c r="L153" s="258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288"/>
      <c r="J154" s="262"/>
      <c r="K154" s="262"/>
      <c r="L154" s="262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259">
        <f>I156+I160</f>
        <v>0</v>
      </c>
      <c r="J155" s="273">
        <f>J156+J160</f>
        <v>0</v>
      </c>
      <c r="K155" s="259">
        <f>K156+K160</f>
        <v>0</v>
      </c>
      <c r="L155" s="258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259">
        <f>I157</f>
        <v>0</v>
      </c>
      <c r="J156" s="273">
        <f t="shared" ref="J156:L158" si="17">J157</f>
        <v>0</v>
      </c>
      <c r="K156" s="259">
        <f t="shared" si="17"/>
        <v>0</v>
      </c>
      <c r="L156" s="258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272">
        <f>I158</f>
        <v>0</v>
      </c>
      <c r="J157" s="271">
        <f t="shared" si="17"/>
        <v>0</v>
      </c>
      <c r="K157" s="272">
        <f t="shared" si="17"/>
        <v>0</v>
      </c>
      <c r="L157" s="270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259">
        <f>I159</f>
        <v>0</v>
      </c>
      <c r="J158" s="273">
        <f t="shared" si="17"/>
        <v>0</v>
      </c>
      <c r="K158" s="259">
        <f t="shared" si="17"/>
        <v>0</v>
      </c>
      <c r="L158" s="258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285"/>
      <c r="J159" s="283"/>
      <c r="K159" s="283"/>
      <c r="L159" s="283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259">
        <f>SUM(I161+I166)</f>
        <v>0</v>
      </c>
      <c r="J160" s="273">
        <f>SUM(J161+J166)</f>
        <v>0</v>
      </c>
      <c r="K160" s="259">
        <f>SUM(K161+K166)</f>
        <v>0</v>
      </c>
      <c r="L160" s="258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272">
        <f>I162</f>
        <v>0</v>
      </c>
      <c r="J161" s="271">
        <f>J162</f>
        <v>0</v>
      </c>
      <c r="K161" s="272">
        <f>K162</f>
        <v>0</v>
      </c>
      <c r="L161" s="270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259">
        <f>SUM(I163:I165)</f>
        <v>0</v>
      </c>
      <c r="J162" s="273">
        <f>SUM(J163:J165)</f>
        <v>0</v>
      </c>
      <c r="K162" s="259">
        <f>SUM(K163:K165)</f>
        <v>0</v>
      </c>
      <c r="L162" s="258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286"/>
      <c r="J163" s="277"/>
      <c r="K163" s="277"/>
      <c r="L163" s="277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261"/>
      <c r="J164" s="279"/>
      <c r="K164" s="279"/>
      <c r="L164" s="279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284"/>
      <c r="J165" s="261"/>
      <c r="K165" s="261"/>
      <c r="L165" s="261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259">
        <f>I167</f>
        <v>0</v>
      </c>
      <c r="J166" s="273">
        <f>J167</f>
        <v>0</v>
      </c>
      <c r="K166" s="259">
        <f>K167</f>
        <v>0</v>
      </c>
      <c r="L166" s="258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272">
        <f>SUM(I168:I171)-I169</f>
        <v>0</v>
      </c>
      <c r="J167" s="271">
        <f>SUM(J168:J171)-J169</f>
        <v>0</v>
      </c>
      <c r="K167" s="272">
        <f>SUM(K168:K171)-K169</f>
        <v>0</v>
      </c>
      <c r="L167" s="270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284"/>
      <c r="J168" s="277"/>
      <c r="K168" s="277"/>
      <c r="L168" s="277"/>
      <c r="M168" s="3"/>
      <c r="N168" s="3"/>
      <c r="O168" s="3"/>
      <c r="P168" s="3"/>
      <c r="Q168" s="3"/>
    </row>
    <row r="169" spans="1:17" ht="12" customHeight="1">
      <c r="A169" s="405">
        <v>1</v>
      </c>
      <c r="B169" s="406"/>
      <c r="C169" s="406"/>
      <c r="D169" s="406"/>
      <c r="E169" s="406"/>
      <c r="F169" s="407"/>
      <c r="G169" s="320">
        <v>2</v>
      </c>
      <c r="H169" s="320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277"/>
      <c r="J170" s="262"/>
      <c r="K170" s="262"/>
      <c r="L170" s="262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279"/>
      <c r="J171" s="279"/>
      <c r="K171" s="279"/>
      <c r="L171" s="279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254">
        <f>SUM(I173+I226+I287)</f>
        <v>0</v>
      </c>
      <c r="J172" s="289">
        <f>SUM(J173+J226+J287)</f>
        <v>0</v>
      </c>
      <c r="K172" s="255">
        <f>SUM(K173+K226+K287)</f>
        <v>0</v>
      </c>
      <c r="L172" s="254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258">
        <f>SUM(I174+I196+I204+I216+I220)</f>
        <v>0</v>
      </c>
      <c r="J173" s="270">
        <f>SUM(J174+J196+J204+J216+J220)</f>
        <v>0</v>
      </c>
      <c r="K173" s="270">
        <f>SUM(K174+K196+K204+K216+K220)</f>
        <v>0</v>
      </c>
      <c r="L173" s="270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270">
        <f>SUM(I175+I178+I183+I188+I193)</f>
        <v>0</v>
      </c>
      <c r="J174" s="273">
        <f>SUM(J175+J178+J183+J188+J193)</f>
        <v>0</v>
      </c>
      <c r="K174" s="259">
        <f>SUM(K175+K178+K183+K188+K193)</f>
        <v>0</v>
      </c>
      <c r="L174" s="258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258">
        <f t="shared" ref="I175:L176" si="18">I176</f>
        <v>0</v>
      </c>
      <c r="J175" s="271">
        <f t="shared" si="18"/>
        <v>0</v>
      </c>
      <c r="K175" s="272">
        <f t="shared" si="18"/>
        <v>0</v>
      </c>
      <c r="L175" s="270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270">
        <f t="shared" si="18"/>
        <v>0</v>
      </c>
      <c r="J176" s="258">
        <f t="shared" si="18"/>
        <v>0</v>
      </c>
      <c r="K176" s="258">
        <f t="shared" si="18"/>
        <v>0</v>
      </c>
      <c r="L176" s="258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274"/>
      <c r="J177" s="262"/>
      <c r="K177" s="262"/>
      <c r="L177" s="262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270">
        <f>I179</f>
        <v>0</v>
      </c>
      <c r="J178" s="271">
        <f>J179</f>
        <v>0</v>
      </c>
      <c r="K178" s="272">
        <f>K179</f>
        <v>0</v>
      </c>
      <c r="L178" s="270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258">
        <f>SUM(I180:I182)</f>
        <v>0</v>
      </c>
      <c r="J179" s="273">
        <f>SUM(J180:J182)</f>
        <v>0</v>
      </c>
      <c r="K179" s="259">
        <f>SUM(K180:K182)</f>
        <v>0</v>
      </c>
      <c r="L179" s="258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277"/>
      <c r="J180" s="260"/>
      <c r="K180" s="260"/>
      <c r="L180" s="290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274"/>
      <c r="J181" s="262"/>
      <c r="K181" s="262"/>
      <c r="L181" s="262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277"/>
      <c r="J182" s="260"/>
      <c r="K182" s="260"/>
      <c r="L182" s="290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258">
        <f>I184</f>
        <v>0</v>
      </c>
      <c r="J183" s="273">
        <f>J184</f>
        <v>0</v>
      </c>
      <c r="K183" s="259">
        <f>K184</f>
        <v>0</v>
      </c>
      <c r="L183" s="258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258">
        <f>SUM(I185:I187)</f>
        <v>0</v>
      </c>
      <c r="J184" s="258">
        <f>SUM(J185:J187)</f>
        <v>0</v>
      </c>
      <c r="K184" s="258">
        <f>SUM(K185:K187)</f>
        <v>0</v>
      </c>
      <c r="L184" s="258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274"/>
      <c r="J185" s="262"/>
      <c r="K185" s="262"/>
      <c r="L185" s="290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277"/>
      <c r="J186" s="262"/>
      <c r="K186" s="262"/>
      <c r="L186" s="262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277"/>
      <c r="J187" s="262"/>
      <c r="K187" s="262"/>
      <c r="L187" s="262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258">
        <f>I189</f>
        <v>0</v>
      </c>
      <c r="J188" s="275">
        <f>J189</f>
        <v>0</v>
      </c>
      <c r="K188" s="276">
        <f>K189</f>
        <v>0</v>
      </c>
      <c r="L188" s="265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270">
        <f>SUM(I190:I192)</f>
        <v>0</v>
      </c>
      <c r="J189" s="273">
        <f>SUM(J190:J192)</f>
        <v>0</v>
      </c>
      <c r="K189" s="259">
        <f>SUM(K190:K192)</f>
        <v>0</v>
      </c>
      <c r="L189" s="258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274"/>
      <c r="J190" s="262"/>
      <c r="K190" s="262"/>
      <c r="L190" s="290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277"/>
      <c r="J191" s="260"/>
      <c r="K191" s="260"/>
      <c r="L191" s="262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279"/>
      <c r="J192" s="290"/>
      <c r="K192" s="290"/>
      <c r="L192" s="290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58">
        <f t="shared" ref="I193:L194" si="19">I194</f>
        <v>0</v>
      </c>
      <c r="J193" s="273">
        <f t="shared" si="19"/>
        <v>0</v>
      </c>
      <c r="K193" s="259">
        <f t="shared" si="19"/>
        <v>0</v>
      </c>
      <c r="L193" s="258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59">
        <f t="shared" si="19"/>
        <v>0</v>
      </c>
      <c r="J194" s="259">
        <f t="shared" si="19"/>
        <v>0</v>
      </c>
      <c r="K194" s="259">
        <f t="shared" si="19"/>
        <v>0</v>
      </c>
      <c r="L194" s="25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60"/>
      <c r="J195" s="262"/>
      <c r="K195" s="262"/>
      <c r="L195" s="262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258">
        <f t="shared" ref="I196:L197" si="20">I197</f>
        <v>0</v>
      </c>
      <c r="J196" s="275">
        <f t="shared" si="20"/>
        <v>0</v>
      </c>
      <c r="K196" s="276">
        <f t="shared" si="20"/>
        <v>0</v>
      </c>
      <c r="L196" s="265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270">
        <f t="shared" si="20"/>
        <v>0</v>
      </c>
      <c r="J197" s="273">
        <f t="shared" si="20"/>
        <v>0</v>
      </c>
      <c r="K197" s="259">
        <f t="shared" si="20"/>
        <v>0</v>
      </c>
      <c r="L197" s="258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258">
        <f>SUM(I199:I203)</f>
        <v>0</v>
      </c>
      <c r="J198" s="271">
        <f>SUM(J199:J203)</f>
        <v>0</v>
      </c>
      <c r="K198" s="272">
        <f>SUM(K199:K203)</f>
        <v>0</v>
      </c>
      <c r="L198" s="270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260"/>
      <c r="J199" s="262"/>
      <c r="K199" s="262"/>
      <c r="L199" s="290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262"/>
      <c r="J200" s="262"/>
      <c r="K200" s="262"/>
      <c r="L200" s="262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262"/>
      <c r="J201" s="262"/>
      <c r="K201" s="262"/>
      <c r="L201" s="262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262"/>
      <c r="J202" s="262"/>
      <c r="K202" s="262"/>
      <c r="L202" s="262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262"/>
      <c r="J203" s="262"/>
      <c r="K203" s="262"/>
      <c r="L203" s="290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258">
        <f>SUM(I205+I209)</f>
        <v>0</v>
      </c>
      <c r="J204" s="273">
        <f>SUM(J205+J209)</f>
        <v>0</v>
      </c>
      <c r="K204" s="259">
        <f>SUM(K205+K209)</f>
        <v>0</v>
      </c>
      <c r="L204" s="258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270">
        <f>I206</f>
        <v>0</v>
      </c>
      <c r="J205" s="271">
        <f>J206</f>
        <v>0</v>
      </c>
      <c r="K205" s="272">
        <f>K206</f>
        <v>0</v>
      </c>
      <c r="L205" s="270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258">
        <f>I208</f>
        <v>0</v>
      </c>
      <c r="J206" s="273">
        <f>J208</f>
        <v>0</v>
      </c>
      <c r="K206" s="259">
        <f>K208</f>
        <v>0</v>
      </c>
      <c r="L206" s="258">
        <f>L208</f>
        <v>0</v>
      </c>
      <c r="M206" s="3"/>
      <c r="N206" s="3"/>
      <c r="O206" s="3"/>
      <c r="P206" s="3"/>
      <c r="Q206" s="3"/>
    </row>
    <row r="207" spans="1:17" ht="12" customHeight="1">
      <c r="A207" s="408">
        <v>1</v>
      </c>
      <c r="B207" s="406"/>
      <c r="C207" s="406"/>
      <c r="D207" s="406"/>
      <c r="E207" s="406"/>
      <c r="F207" s="407"/>
      <c r="G207" s="319">
        <v>2</v>
      </c>
      <c r="H207" s="217">
        <v>3</v>
      </c>
      <c r="I207" s="209">
        <v>4</v>
      </c>
      <c r="J207" s="320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290"/>
      <c r="J208" s="290"/>
      <c r="K208" s="290"/>
      <c r="L208" s="290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258">
        <f>I210</f>
        <v>0</v>
      </c>
      <c r="J209" s="273">
        <f>J210</f>
        <v>0</v>
      </c>
      <c r="K209" s="259">
        <f>K210</f>
        <v>0</v>
      </c>
      <c r="L209" s="258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270">
        <f>SUM(I211:I215)</f>
        <v>0</v>
      </c>
      <c r="J210" s="270">
        <f>SUM(J211:J215)</f>
        <v>0</v>
      </c>
      <c r="K210" s="270">
        <f>SUM(K211:K215)</f>
        <v>0</v>
      </c>
      <c r="L210" s="270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262"/>
      <c r="J211" s="262"/>
      <c r="K211" s="262"/>
      <c r="L211" s="290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262"/>
      <c r="J212" s="262"/>
      <c r="K212" s="262"/>
      <c r="L212" s="262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262"/>
      <c r="J213" s="262"/>
      <c r="K213" s="262"/>
      <c r="L213" s="262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262"/>
      <c r="J214" s="262"/>
      <c r="K214" s="262"/>
      <c r="L214" s="262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262"/>
      <c r="J215" s="262"/>
      <c r="K215" s="262"/>
      <c r="L215" s="262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270">
        <f>I217</f>
        <v>0</v>
      </c>
      <c r="J216" s="271">
        <f t="shared" ref="J216:L218" si="21">J217</f>
        <v>0</v>
      </c>
      <c r="K216" s="272">
        <f t="shared" si="21"/>
        <v>0</v>
      </c>
      <c r="L216" s="272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266">
        <f>I218</f>
        <v>0</v>
      </c>
      <c r="J217" s="267">
        <f t="shared" si="21"/>
        <v>0</v>
      </c>
      <c r="K217" s="268">
        <f t="shared" si="21"/>
        <v>0</v>
      </c>
      <c r="L217" s="268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258">
        <f>I219</f>
        <v>0</v>
      </c>
      <c r="J218" s="273">
        <f t="shared" si="21"/>
        <v>0</v>
      </c>
      <c r="K218" s="259">
        <f t="shared" si="21"/>
        <v>0</v>
      </c>
      <c r="L218" s="25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290"/>
      <c r="J219" s="290"/>
      <c r="K219" s="290"/>
      <c r="L219" s="290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291">
        <f t="shared" ref="I220:L221" si="22">I221</f>
        <v>0</v>
      </c>
      <c r="J220" s="291">
        <f t="shared" si="22"/>
        <v>0</v>
      </c>
      <c r="K220" s="291">
        <f t="shared" si="22"/>
        <v>0</v>
      </c>
      <c r="L220" s="291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291">
        <f t="shared" si="22"/>
        <v>0</v>
      </c>
      <c r="J221" s="291">
        <f t="shared" si="22"/>
        <v>0</v>
      </c>
      <c r="K221" s="291">
        <f t="shared" si="22"/>
        <v>0</v>
      </c>
      <c r="L221" s="291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291">
        <f>SUM(I223:I225)</f>
        <v>0</v>
      </c>
      <c r="J222" s="291">
        <f>SUM(J223:J225)</f>
        <v>0</v>
      </c>
      <c r="K222" s="291">
        <f>SUM(K223:K225)</f>
        <v>0</v>
      </c>
      <c r="L222" s="291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262"/>
      <c r="J223" s="262"/>
      <c r="K223" s="262"/>
      <c r="L223" s="262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262"/>
      <c r="J224" s="262"/>
      <c r="K224" s="262"/>
      <c r="L224" s="262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262"/>
      <c r="J225" s="262"/>
      <c r="K225" s="262"/>
      <c r="L225" s="262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258">
        <f>SUM(I227+I257)</f>
        <v>0</v>
      </c>
      <c r="J226" s="273">
        <f>SUM(J227+J257)</f>
        <v>0</v>
      </c>
      <c r="K226" s="259">
        <f>SUM(K227+K257)</f>
        <v>0</v>
      </c>
      <c r="L226" s="25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266">
        <f>SUM(I228+I234+I238+I242+I247+I250+I253)</f>
        <v>0</v>
      </c>
      <c r="J227" s="267">
        <f>SUM(J228+J234+J238+J242+J247+J250+J253)</f>
        <v>0</v>
      </c>
      <c r="K227" s="268">
        <f>SUM(K228+K234+K238+K242+K247+K250+K253)</f>
        <v>0</v>
      </c>
      <c r="L227" s="268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258">
        <f>I229</f>
        <v>0</v>
      </c>
      <c r="J228" s="273">
        <f>J229</f>
        <v>0</v>
      </c>
      <c r="K228" s="259">
        <f>K229</f>
        <v>0</v>
      </c>
      <c r="L228" s="25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258">
        <f>SUM(I230:I233)</f>
        <v>0</v>
      </c>
      <c r="J229" s="273">
        <f>SUM(J230:J233)</f>
        <v>0</v>
      </c>
      <c r="K229" s="259">
        <f>SUM(K230:K233)</f>
        <v>0</v>
      </c>
      <c r="L229" s="25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262"/>
      <c r="J230" s="262"/>
      <c r="K230" s="262"/>
      <c r="L230" s="290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262"/>
      <c r="J231" s="262"/>
      <c r="K231" s="262"/>
      <c r="L231" s="262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262"/>
      <c r="J232" s="262"/>
      <c r="K232" s="262"/>
      <c r="L232" s="261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262"/>
      <c r="J233" s="261"/>
      <c r="K233" s="262"/>
      <c r="L233" s="290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258">
        <f>I235</f>
        <v>0</v>
      </c>
      <c r="J234" s="273">
        <f>J235</f>
        <v>0</v>
      </c>
      <c r="K234" s="259">
        <f>K235</f>
        <v>0</v>
      </c>
      <c r="L234" s="25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258">
        <f>SUM(I236:I237)</f>
        <v>0</v>
      </c>
      <c r="J235" s="273">
        <f>SUM(J236:J237)</f>
        <v>0</v>
      </c>
      <c r="K235" s="259">
        <f>SUM(K236:K237)</f>
        <v>0</v>
      </c>
      <c r="L235" s="25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262"/>
      <c r="J236" s="262"/>
      <c r="K236" s="262"/>
      <c r="L236" s="262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262"/>
      <c r="J237" s="262"/>
      <c r="K237" s="262"/>
      <c r="L237" s="262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270">
        <f>I239</f>
        <v>0</v>
      </c>
      <c r="J238" s="271">
        <f>J239</f>
        <v>0</v>
      </c>
      <c r="K238" s="272">
        <f>K239</f>
        <v>0</v>
      </c>
      <c r="L238" s="272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258">
        <f>I240+I241</f>
        <v>0</v>
      </c>
      <c r="J239" s="258">
        <f>J240+J241</f>
        <v>0</v>
      </c>
      <c r="K239" s="258">
        <f>K240+K241</f>
        <v>0</v>
      </c>
      <c r="L239" s="258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262"/>
      <c r="J240" s="262"/>
      <c r="K240" s="262"/>
      <c r="L240" s="262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290"/>
      <c r="J241" s="287"/>
      <c r="K241" s="290"/>
      <c r="L241" s="290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258">
        <f>I243</f>
        <v>0</v>
      </c>
      <c r="J242" s="259">
        <f>J243</f>
        <v>0</v>
      </c>
      <c r="K242" s="258">
        <f>K243</f>
        <v>0</v>
      </c>
      <c r="L242" s="25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270">
        <f>SUM(I244:I245)</f>
        <v>0</v>
      </c>
      <c r="J243" s="271">
        <f>SUM(J244:J245)</f>
        <v>0</v>
      </c>
      <c r="K243" s="272">
        <f>SUM(K244:K245)</f>
        <v>0</v>
      </c>
      <c r="L243" s="272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262"/>
      <c r="J244" s="262"/>
      <c r="K244" s="262"/>
      <c r="L244" s="262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262"/>
      <c r="J245" s="262"/>
      <c r="K245" s="262"/>
      <c r="L245" s="262"/>
      <c r="M245" s="3"/>
      <c r="N245" s="3"/>
      <c r="O245" s="3"/>
      <c r="P245" s="3"/>
      <c r="Q245" s="3"/>
    </row>
    <row r="246" spans="1:17" ht="13.5" customHeight="1">
      <c r="A246" s="408">
        <v>1</v>
      </c>
      <c r="B246" s="406"/>
      <c r="C246" s="406"/>
      <c r="D246" s="406"/>
      <c r="E246" s="406"/>
      <c r="F246" s="407"/>
      <c r="G246" s="220">
        <v>2</v>
      </c>
      <c r="H246" s="217">
        <v>3</v>
      </c>
      <c r="I246" s="215">
        <v>4</v>
      </c>
      <c r="J246" s="319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258">
        <f t="shared" ref="I247:L248" si="23">I248</f>
        <v>0</v>
      </c>
      <c r="J247" s="273">
        <f t="shared" si="23"/>
        <v>0</v>
      </c>
      <c r="K247" s="259">
        <f t="shared" si="23"/>
        <v>0</v>
      </c>
      <c r="L247" s="25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259">
        <f t="shared" si="23"/>
        <v>0</v>
      </c>
      <c r="J248" s="273">
        <f t="shared" si="23"/>
        <v>0</v>
      </c>
      <c r="K248" s="259">
        <f t="shared" si="23"/>
        <v>0</v>
      </c>
      <c r="L248" s="25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290"/>
      <c r="J249" s="290"/>
      <c r="K249" s="290"/>
      <c r="L249" s="290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258">
        <f>I251</f>
        <v>0</v>
      </c>
      <c r="J250" s="273">
        <f t="shared" ref="J250:L251" si="24">J251</f>
        <v>0</v>
      </c>
      <c r="K250" s="259">
        <f t="shared" si="24"/>
        <v>0</v>
      </c>
      <c r="L250" s="25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258">
        <f>I252</f>
        <v>0</v>
      </c>
      <c r="J251" s="273">
        <f t="shared" si="24"/>
        <v>0</v>
      </c>
      <c r="K251" s="259">
        <f t="shared" si="24"/>
        <v>0</v>
      </c>
      <c r="L251" s="25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290"/>
      <c r="J252" s="290"/>
      <c r="K252" s="290"/>
      <c r="L252" s="290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258">
        <f>I254</f>
        <v>0</v>
      </c>
      <c r="J253" s="273">
        <f>J254</f>
        <v>0</v>
      </c>
      <c r="K253" s="259">
        <f>K254</f>
        <v>0</v>
      </c>
      <c r="L253" s="25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258">
        <f>I255+I256</f>
        <v>0</v>
      </c>
      <c r="J254" s="258">
        <f>J255+J256</f>
        <v>0</v>
      </c>
      <c r="K254" s="258">
        <f>K255+K256</f>
        <v>0</v>
      </c>
      <c r="L254" s="258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290"/>
      <c r="J255" s="290"/>
      <c r="K255" s="290"/>
      <c r="L255" s="290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262"/>
      <c r="J256" s="262"/>
      <c r="K256" s="262"/>
      <c r="L256" s="262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258">
        <f>SUM(I258+I264+I268+I272+I276+I279+I282)</f>
        <v>0</v>
      </c>
      <c r="J257" s="273">
        <f>SUM(J258+J264+J268+J272+J276+J279+J282)</f>
        <v>0</v>
      </c>
      <c r="K257" s="259">
        <f>SUM(K258+K264+K268+K272+K276+K279+K282)</f>
        <v>0</v>
      </c>
      <c r="L257" s="258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258">
        <f>I259</f>
        <v>0</v>
      </c>
      <c r="J258" s="273">
        <f>J259</f>
        <v>0</v>
      </c>
      <c r="K258" s="259">
        <f>K259</f>
        <v>0</v>
      </c>
      <c r="L258" s="258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258">
        <f>SUM(I260:I263)</f>
        <v>0</v>
      </c>
      <c r="J259" s="258">
        <f>SUM(J260:J263)</f>
        <v>0</v>
      </c>
      <c r="K259" s="258">
        <f>SUM(K260:K263)</f>
        <v>0</v>
      </c>
      <c r="L259" s="258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262"/>
      <c r="J260" s="262"/>
      <c r="K260" s="262"/>
      <c r="L260" s="262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262"/>
      <c r="J261" s="262"/>
      <c r="K261" s="262"/>
      <c r="L261" s="262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262"/>
      <c r="J262" s="262"/>
      <c r="K262" s="262"/>
      <c r="L262" s="262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262"/>
      <c r="J263" s="261"/>
      <c r="K263" s="262"/>
      <c r="L263" s="262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258">
        <f>I265</f>
        <v>0</v>
      </c>
      <c r="J264" s="259">
        <f>J265</f>
        <v>0</v>
      </c>
      <c r="K264" s="258">
        <f>K265</f>
        <v>0</v>
      </c>
      <c r="L264" s="25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270">
        <f>SUM(I266:I267)</f>
        <v>0</v>
      </c>
      <c r="J265" s="271">
        <f>SUM(J266:J267)</f>
        <v>0</v>
      </c>
      <c r="K265" s="272">
        <f>SUM(K266:K267)</f>
        <v>0</v>
      </c>
      <c r="L265" s="272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262"/>
      <c r="J266" s="262"/>
      <c r="K266" s="262"/>
      <c r="L266" s="262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262"/>
      <c r="J267" s="262"/>
      <c r="K267" s="262"/>
      <c r="L267" s="262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258">
        <f>I269</f>
        <v>0</v>
      </c>
      <c r="J268" s="273">
        <f>J269</f>
        <v>0</v>
      </c>
      <c r="K268" s="259">
        <f>K269</f>
        <v>0</v>
      </c>
      <c r="L268" s="25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258">
        <f>I270+I271</f>
        <v>0</v>
      </c>
      <c r="J269" s="258">
        <f>J270+J271</f>
        <v>0</v>
      </c>
      <c r="K269" s="258">
        <f>K270+K271</f>
        <v>0</v>
      </c>
      <c r="L269" s="258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262"/>
      <c r="J270" s="262"/>
      <c r="K270" s="262"/>
      <c r="L270" s="262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262"/>
      <c r="J271" s="262"/>
      <c r="K271" s="262"/>
      <c r="L271" s="262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258">
        <f>I273</f>
        <v>0</v>
      </c>
      <c r="J272" s="273">
        <f>J273</f>
        <v>0</v>
      </c>
      <c r="K272" s="259">
        <f>K273</f>
        <v>0</v>
      </c>
      <c r="L272" s="25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258">
        <f>SUM(I274:I275)</f>
        <v>0</v>
      </c>
      <c r="J273" s="273">
        <f>SUM(J274:J275)</f>
        <v>0</v>
      </c>
      <c r="K273" s="259">
        <f>SUM(K274:K275)</f>
        <v>0</v>
      </c>
      <c r="L273" s="25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262"/>
      <c r="J274" s="262"/>
      <c r="K274" s="262"/>
      <c r="L274" s="262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262"/>
      <c r="J275" s="262"/>
      <c r="K275" s="262"/>
      <c r="L275" s="262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258">
        <f>I277</f>
        <v>0</v>
      </c>
      <c r="J276" s="273">
        <f t="shared" ref="J276:L277" si="25">J277</f>
        <v>0</v>
      </c>
      <c r="K276" s="259">
        <f t="shared" si="25"/>
        <v>0</v>
      </c>
      <c r="L276" s="25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258">
        <f>I278</f>
        <v>0</v>
      </c>
      <c r="J277" s="273">
        <f t="shared" si="25"/>
        <v>0</v>
      </c>
      <c r="K277" s="273">
        <f t="shared" si="25"/>
        <v>0</v>
      </c>
      <c r="L277" s="25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262"/>
      <c r="J278" s="262"/>
      <c r="K278" s="262"/>
      <c r="L278" s="262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258">
        <f>I280</f>
        <v>0</v>
      </c>
      <c r="J279" s="292">
        <f t="shared" ref="J279:L280" si="26">J280</f>
        <v>0</v>
      </c>
      <c r="K279" s="273">
        <f t="shared" si="26"/>
        <v>0</v>
      </c>
      <c r="L279" s="25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258">
        <f>I281</f>
        <v>0</v>
      </c>
      <c r="J280" s="292">
        <f t="shared" si="26"/>
        <v>0</v>
      </c>
      <c r="K280" s="273">
        <f t="shared" si="26"/>
        <v>0</v>
      </c>
      <c r="L280" s="25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262"/>
      <c r="J281" s="262"/>
      <c r="K281" s="262"/>
      <c r="L281" s="262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258">
        <f>I283</f>
        <v>0</v>
      </c>
      <c r="J282" s="292">
        <f>J283</f>
        <v>0</v>
      </c>
      <c r="K282" s="273">
        <f>K283</f>
        <v>0</v>
      </c>
      <c r="L282" s="25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258">
        <f>I284+I285</f>
        <v>0</v>
      </c>
      <c r="J283" s="258">
        <f>J284+J285</f>
        <v>0</v>
      </c>
      <c r="K283" s="258">
        <f>K284+K285</f>
        <v>0</v>
      </c>
      <c r="L283" s="258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262"/>
      <c r="J284" s="262"/>
      <c r="K284" s="262"/>
      <c r="L284" s="262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262"/>
      <c r="J285" s="262"/>
      <c r="K285" s="262"/>
      <c r="L285" s="262"/>
      <c r="M285" s="3"/>
      <c r="N285" s="3"/>
      <c r="O285" s="3"/>
      <c r="P285" s="3"/>
      <c r="Q285" s="3"/>
    </row>
    <row r="286" spans="1:17" ht="18" customHeight="1">
      <c r="A286" s="408">
        <v>1</v>
      </c>
      <c r="B286" s="406"/>
      <c r="C286" s="406"/>
      <c r="D286" s="406"/>
      <c r="E286" s="406"/>
      <c r="F286" s="407"/>
      <c r="G286" s="319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254">
        <f>SUM(I288+I316)</f>
        <v>0</v>
      </c>
      <c r="J287" s="293">
        <f>SUM(J288+J316)</f>
        <v>0</v>
      </c>
      <c r="K287" s="289">
        <f>SUM(K288+K316)</f>
        <v>0</v>
      </c>
      <c r="L287" s="255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258">
        <f>SUM(I289+I294+I298+I302+I306+I309+I312)</f>
        <v>0</v>
      </c>
      <c r="J288" s="292">
        <f>SUM(J289+J294+J298+J302+J306+J309+J312)</f>
        <v>0</v>
      </c>
      <c r="K288" s="273">
        <f>SUM(K289+K294+K298+K302+K306+K309+K312)</f>
        <v>0</v>
      </c>
      <c r="L288" s="25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258">
        <f>I290</f>
        <v>0</v>
      </c>
      <c r="J289" s="292">
        <f>J290</f>
        <v>0</v>
      </c>
      <c r="K289" s="273">
        <f>K290</f>
        <v>0</v>
      </c>
      <c r="L289" s="25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258">
        <f>SUM(I291:I293)</f>
        <v>0</v>
      </c>
      <c r="J290" s="292">
        <f>SUM(J291:J293)</f>
        <v>0</v>
      </c>
      <c r="K290" s="273">
        <f>SUM(K291:K293)</f>
        <v>0</v>
      </c>
      <c r="L290" s="25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262"/>
      <c r="J291" s="262"/>
      <c r="K291" s="262"/>
      <c r="L291" s="262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262"/>
      <c r="J292" s="262"/>
      <c r="K292" s="262"/>
      <c r="L292" s="262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262"/>
      <c r="J293" s="262"/>
      <c r="K293" s="262"/>
      <c r="L293" s="262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258">
        <f>I295</f>
        <v>0</v>
      </c>
      <c r="J294" s="292">
        <f>J295</f>
        <v>0</v>
      </c>
      <c r="K294" s="273">
        <f>K295</f>
        <v>0</v>
      </c>
      <c r="L294" s="25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270">
        <f>SUM(I296:I297)</f>
        <v>0</v>
      </c>
      <c r="J295" s="294">
        <f>SUM(J296:J297)</f>
        <v>0</v>
      </c>
      <c r="K295" s="271">
        <f>SUM(K296:K297)</f>
        <v>0</v>
      </c>
      <c r="L295" s="272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262"/>
      <c r="J296" s="262"/>
      <c r="K296" s="262"/>
      <c r="L296" s="262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262"/>
      <c r="J297" s="262"/>
      <c r="K297" s="262"/>
      <c r="L297" s="262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258">
        <f>I299</f>
        <v>0</v>
      </c>
      <c r="J298" s="292">
        <f>J299</f>
        <v>0</v>
      </c>
      <c r="K298" s="273">
        <f>K299</f>
        <v>0</v>
      </c>
      <c r="L298" s="25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259">
        <f>I300+I301</f>
        <v>0</v>
      </c>
      <c r="J299" s="259">
        <f>J300+J301</f>
        <v>0</v>
      </c>
      <c r="K299" s="259">
        <f>K300+K301</f>
        <v>0</v>
      </c>
      <c r="L299" s="25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290"/>
      <c r="J300" s="290"/>
      <c r="K300" s="290"/>
      <c r="L300" s="295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262"/>
      <c r="J301" s="262"/>
      <c r="K301" s="262"/>
      <c r="L301" s="262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258">
        <f>I303</f>
        <v>0</v>
      </c>
      <c r="J302" s="292">
        <f>J303</f>
        <v>0</v>
      </c>
      <c r="K302" s="273">
        <f>K303</f>
        <v>0</v>
      </c>
      <c r="L302" s="25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258">
        <f>SUM(I304:I305)</f>
        <v>0</v>
      </c>
      <c r="J303" s="258">
        <f>SUM(J304:J305)</f>
        <v>0</v>
      </c>
      <c r="K303" s="258">
        <f>SUM(K304:K305)</f>
        <v>0</v>
      </c>
      <c r="L303" s="258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261"/>
      <c r="J304" s="262"/>
      <c r="K304" s="262"/>
      <c r="L304" s="261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262"/>
      <c r="J305" s="290"/>
      <c r="K305" s="290"/>
      <c r="L305" s="295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272">
        <f t="shared" ref="I306:L307" si="27">I307</f>
        <v>0</v>
      </c>
      <c r="J306" s="292">
        <f t="shared" si="27"/>
        <v>0</v>
      </c>
      <c r="K306" s="259">
        <f t="shared" si="27"/>
        <v>0</v>
      </c>
      <c r="L306" s="25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259">
        <f t="shared" si="27"/>
        <v>0</v>
      </c>
      <c r="J307" s="294">
        <f t="shared" si="27"/>
        <v>0</v>
      </c>
      <c r="K307" s="272">
        <f t="shared" si="27"/>
        <v>0</v>
      </c>
      <c r="L307" s="272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262"/>
      <c r="J308" s="290"/>
      <c r="K308" s="290"/>
      <c r="L308" s="295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259">
        <f t="shared" ref="I309:L310" si="28">I310</f>
        <v>0</v>
      </c>
      <c r="J309" s="292">
        <f t="shared" si="28"/>
        <v>0</v>
      </c>
      <c r="K309" s="259">
        <f t="shared" si="28"/>
        <v>0</v>
      </c>
      <c r="L309" s="25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258">
        <f t="shared" si="28"/>
        <v>0</v>
      </c>
      <c r="J310" s="292">
        <f t="shared" si="28"/>
        <v>0</v>
      </c>
      <c r="K310" s="259">
        <f t="shared" si="28"/>
        <v>0</v>
      </c>
      <c r="L310" s="25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290"/>
      <c r="J311" s="290"/>
      <c r="K311" s="290"/>
      <c r="L311" s="295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258">
        <f>I313</f>
        <v>0</v>
      </c>
      <c r="J312" s="292">
        <f>J313</f>
        <v>0</v>
      </c>
      <c r="K312" s="259">
        <f>K313</f>
        <v>0</v>
      </c>
      <c r="L312" s="25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258">
        <f>I314+I315</f>
        <v>0</v>
      </c>
      <c r="J313" s="258">
        <f>J314+J315</f>
        <v>0</v>
      </c>
      <c r="K313" s="258">
        <f>K314+K315</f>
        <v>0</v>
      </c>
      <c r="L313" s="258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290"/>
      <c r="J314" s="290"/>
      <c r="K314" s="290"/>
      <c r="L314" s="295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262"/>
      <c r="J315" s="262"/>
      <c r="K315" s="262"/>
      <c r="L315" s="262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258">
        <f>SUM(I317+I322+I326+I331+I335+I338+I341)</f>
        <v>0</v>
      </c>
      <c r="J316" s="292">
        <f>SUM(J317+J322+J326+J331+J335+J338+J341)</f>
        <v>0</v>
      </c>
      <c r="K316" s="259">
        <f>SUM(K317+K322+K326+K331+K335+K338+K341)</f>
        <v>0</v>
      </c>
      <c r="L316" s="25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258">
        <f>I318</f>
        <v>0</v>
      </c>
      <c r="J317" s="292">
        <f>J318</f>
        <v>0</v>
      </c>
      <c r="K317" s="259">
        <f>K318</f>
        <v>0</v>
      </c>
      <c r="L317" s="25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258">
        <f>SUM(I319:I321)</f>
        <v>0</v>
      </c>
      <c r="J318" s="292">
        <f>SUM(J319:J321)</f>
        <v>0</v>
      </c>
      <c r="K318" s="259">
        <f>SUM(K319:K321)</f>
        <v>0</v>
      </c>
      <c r="L318" s="25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262"/>
      <c r="J319" s="262"/>
      <c r="K319" s="262"/>
      <c r="L319" s="262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262"/>
      <c r="J320" s="262"/>
      <c r="K320" s="262"/>
      <c r="L320" s="262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262"/>
      <c r="J321" s="262"/>
      <c r="K321" s="262"/>
      <c r="L321" s="262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266">
        <f>I323</f>
        <v>0</v>
      </c>
      <c r="J322" s="296">
        <f>J323</f>
        <v>0</v>
      </c>
      <c r="K322" s="268">
        <f>K323</f>
        <v>0</v>
      </c>
      <c r="L322" s="268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258">
        <f>SUM(I324:I325)</f>
        <v>0</v>
      </c>
      <c r="J323" s="273">
        <f>SUM(J324:J325)</f>
        <v>0</v>
      </c>
      <c r="K323" s="259">
        <f>SUM(K324:K325)</f>
        <v>0</v>
      </c>
      <c r="L323" s="25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262"/>
      <c r="J324" s="262"/>
      <c r="K324" s="262"/>
      <c r="L324" s="262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262"/>
      <c r="J325" s="262"/>
      <c r="K325" s="262"/>
      <c r="L325" s="262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258">
        <f>I328</f>
        <v>0</v>
      </c>
      <c r="J326" s="273">
        <f>J328</f>
        <v>0</v>
      </c>
      <c r="K326" s="273">
        <f>K328</f>
        <v>0</v>
      </c>
      <c r="L326" s="259">
        <f>L328</f>
        <v>0</v>
      </c>
      <c r="M326" s="3"/>
      <c r="N326" s="3"/>
      <c r="O326" s="3"/>
      <c r="P326" s="3"/>
      <c r="Q326" s="3"/>
    </row>
    <row r="327" spans="1:17" ht="15" customHeight="1">
      <c r="A327" s="408">
        <v>1</v>
      </c>
      <c r="B327" s="406"/>
      <c r="C327" s="406"/>
      <c r="D327" s="406"/>
      <c r="E327" s="406"/>
      <c r="F327" s="407"/>
      <c r="G327" s="319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258">
        <f>I329+I330</f>
        <v>0</v>
      </c>
      <c r="J328" s="258">
        <f>J329+J330</f>
        <v>0</v>
      </c>
      <c r="K328" s="258">
        <f>K329+K330</f>
        <v>0</v>
      </c>
      <c r="L328" s="258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290"/>
      <c r="J329" s="290"/>
      <c r="K329" s="290"/>
      <c r="L329" s="295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262"/>
      <c r="J330" s="262"/>
      <c r="K330" s="262"/>
      <c r="L330" s="262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258">
        <f>I332</f>
        <v>0</v>
      </c>
      <c r="J331" s="273">
        <f>J332</f>
        <v>0</v>
      </c>
      <c r="K331" s="273">
        <f>K332</f>
        <v>0</v>
      </c>
      <c r="L331" s="25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270">
        <f>SUM(I333:I334)</f>
        <v>0</v>
      </c>
      <c r="J332" s="271">
        <f>SUM(J333:J334)</f>
        <v>0</v>
      </c>
      <c r="K332" s="271">
        <f>SUM(K333:K334)</f>
        <v>0</v>
      </c>
      <c r="L332" s="272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262"/>
      <c r="J333" s="262"/>
      <c r="K333" s="262"/>
      <c r="L333" s="262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262"/>
      <c r="J334" s="262"/>
      <c r="K334" s="262"/>
      <c r="L334" s="262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258">
        <f t="shared" ref="I335:L336" si="29">I336</f>
        <v>0</v>
      </c>
      <c r="J335" s="273">
        <f t="shared" si="29"/>
        <v>0</v>
      </c>
      <c r="K335" s="273">
        <f t="shared" si="29"/>
        <v>0</v>
      </c>
      <c r="L335" s="25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270">
        <f t="shared" si="29"/>
        <v>0</v>
      </c>
      <c r="J336" s="271">
        <f t="shared" si="29"/>
        <v>0</v>
      </c>
      <c r="K336" s="271">
        <f t="shared" si="29"/>
        <v>0</v>
      </c>
      <c r="L336" s="272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290"/>
      <c r="J337" s="290"/>
      <c r="K337" s="290"/>
      <c r="L337" s="295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258">
        <f t="shared" ref="I338:L339" si="30">I339</f>
        <v>0</v>
      </c>
      <c r="J338" s="273">
        <f t="shared" si="30"/>
        <v>0</v>
      </c>
      <c r="K338" s="273">
        <f t="shared" si="30"/>
        <v>0</v>
      </c>
      <c r="L338" s="25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258">
        <f t="shared" si="30"/>
        <v>0</v>
      </c>
      <c r="J339" s="273">
        <f t="shared" si="30"/>
        <v>0</v>
      </c>
      <c r="K339" s="273">
        <f t="shared" si="30"/>
        <v>0</v>
      </c>
      <c r="L339" s="25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290"/>
      <c r="J340" s="290"/>
      <c r="K340" s="290"/>
      <c r="L340" s="295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258">
        <f>I342</f>
        <v>0</v>
      </c>
      <c r="J341" s="273">
        <f t="shared" ref="J341:L342" si="31">J342</f>
        <v>0</v>
      </c>
      <c r="K341" s="273">
        <f t="shared" si="31"/>
        <v>0</v>
      </c>
      <c r="L341" s="25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259">
        <f>I343</f>
        <v>0</v>
      </c>
      <c r="J342" s="273">
        <f t="shared" si="31"/>
        <v>0</v>
      </c>
      <c r="K342" s="273">
        <f t="shared" si="31"/>
        <v>0</v>
      </c>
      <c r="L342" s="25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290"/>
      <c r="J343" s="290"/>
      <c r="K343" s="290"/>
      <c r="L343" s="295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306">
        <f>SUM(I30+I172)</f>
        <v>852</v>
      </c>
      <c r="J344" s="307">
        <f>SUM(J30+J172)</f>
        <v>852</v>
      </c>
      <c r="K344" s="307">
        <f>SUM(K30+K172)</f>
        <v>794.12</v>
      </c>
      <c r="L344" s="308">
        <f>SUM(L30+L172)</f>
        <v>794.12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27.75" customHeight="1">
      <c r="A347" s="347"/>
      <c r="B347" s="348"/>
      <c r="C347" s="348"/>
      <c r="D347" s="458" t="s">
        <v>224</v>
      </c>
      <c r="E347" s="458"/>
      <c r="F347" s="458"/>
      <c r="G347" s="458"/>
      <c r="H347" s="27"/>
      <c r="I347" s="3"/>
      <c r="J347" s="3"/>
      <c r="K347" s="456" t="s">
        <v>225</v>
      </c>
      <c r="L347" s="456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322"/>
      <c r="F348" s="322"/>
      <c r="G348" s="322"/>
      <c r="H348" s="322"/>
      <c r="I348" s="186" t="s">
        <v>132</v>
      </c>
      <c r="J348" s="3"/>
      <c r="K348" s="409" t="s">
        <v>133</v>
      </c>
      <c r="L348" s="409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8.75">
      <c r="B350" s="3"/>
      <c r="C350" s="3"/>
      <c r="D350" s="82"/>
      <c r="E350" s="82"/>
      <c r="F350" s="323"/>
      <c r="G350" s="82" t="s">
        <v>199</v>
      </c>
      <c r="H350" s="3"/>
      <c r="I350" s="161"/>
      <c r="J350" s="3"/>
      <c r="K350" s="457" t="s">
        <v>198</v>
      </c>
      <c r="L350" s="457"/>
      <c r="M350" s="3"/>
      <c r="N350" s="3"/>
      <c r="O350" s="3"/>
      <c r="P350" s="3"/>
      <c r="Q350" s="3"/>
    </row>
    <row r="351" spans="1:17" ht="18.75">
      <c r="A351" s="160"/>
      <c r="B351" s="321"/>
      <c r="C351" s="321"/>
      <c r="D351" s="410" t="s">
        <v>175</v>
      </c>
      <c r="E351" s="411"/>
      <c r="F351" s="411"/>
      <c r="G351" s="411"/>
      <c r="H351" s="317"/>
      <c r="I351" s="186" t="s">
        <v>132</v>
      </c>
      <c r="J351" s="321"/>
      <c r="K351" s="409" t="s">
        <v>133</v>
      </c>
      <c r="L351" s="409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 s="1" customFormat="1">
      <c r="P369" s="3"/>
    </row>
    <row r="370" spans="16:16" s="1" customFormat="1">
      <c r="P370" s="3"/>
    </row>
    <row r="371" spans="16:16" s="1" customFormat="1">
      <c r="P371" s="3"/>
    </row>
    <row r="372" spans="16:16" s="1" customFormat="1">
      <c r="P372" s="3"/>
    </row>
    <row r="373" spans="16:16" s="1" customFormat="1">
      <c r="P373" s="3"/>
    </row>
    <row r="374" spans="16:16" s="1" customFormat="1">
      <c r="P374" s="3"/>
    </row>
    <row r="375" spans="16:16" s="1" customFormat="1">
      <c r="P375" s="3"/>
    </row>
    <row r="376" spans="16:16" s="1" customFormat="1">
      <c r="P376" s="3"/>
    </row>
    <row r="377" spans="16:16" s="1" customFormat="1">
      <c r="P377" s="3"/>
    </row>
    <row r="378" spans="16:16" s="1" customFormat="1">
      <c r="P378" s="3"/>
    </row>
    <row r="379" spans="16:16" s="1" customFormat="1">
      <c r="P379" s="3"/>
    </row>
    <row r="380" spans="16:16" s="1" customFormat="1">
      <c r="P380" s="3"/>
    </row>
    <row r="381" spans="16:16" s="1" customFormat="1">
      <c r="P381" s="3"/>
    </row>
    <row r="382" spans="16:16" s="1" customFormat="1">
      <c r="P382" s="3"/>
    </row>
    <row r="383" spans="16:16" s="1" customFormat="1">
      <c r="P383" s="3"/>
    </row>
    <row r="384" spans="16:16" s="1" customFormat="1">
      <c r="P384" s="3"/>
    </row>
    <row r="385" spans="16:16" s="1" customFormat="1">
      <c r="P385" s="3"/>
    </row>
    <row r="386" spans="16:16" s="1" customFormat="1">
      <c r="P386" s="3"/>
    </row>
    <row r="387" spans="16:16" s="1" customFormat="1">
      <c r="P387" s="3"/>
    </row>
    <row r="388" spans="16:16" s="1" customFormat="1">
      <c r="P388" s="3"/>
    </row>
    <row r="389" spans="16:16" s="1" customFormat="1">
      <c r="P389" s="3"/>
    </row>
    <row r="390" spans="16:16" s="1" customFormat="1">
      <c r="P390" s="3"/>
    </row>
    <row r="391" spans="16:16" s="1" customFormat="1">
      <c r="P391" s="3"/>
    </row>
    <row r="392" spans="16:16" s="1" customFormat="1">
      <c r="P392" s="3"/>
    </row>
    <row r="393" spans="16:16" s="1" customFormat="1">
      <c r="P393" s="3"/>
    </row>
    <row r="394" spans="16:16" s="1" customFormat="1">
      <c r="P394" s="3"/>
    </row>
    <row r="395" spans="16:16" s="1" customFormat="1">
      <c r="P395" s="3"/>
    </row>
    <row r="396" spans="16:16" s="1" customFormat="1">
      <c r="P396" s="3"/>
    </row>
    <row r="397" spans="16:16" s="1" customFormat="1">
      <c r="P397" s="3"/>
    </row>
    <row r="398" spans="16:16" s="1" customFormat="1">
      <c r="P398" s="3"/>
    </row>
    <row r="399" spans="16:16" s="1" customFormat="1">
      <c r="P399" s="3"/>
    </row>
    <row r="400" spans="16:16" s="1" customFormat="1">
      <c r="P400" s="3"/>
    </row>
    <row r="401" spans="16:16" s="1" customFormat="1">
      <c r="P401" s="3"/>
    </row>
    <row r="402" spans="16:16" s="1" customFormat="1">
      <c r="P402" s="3"/>
    </row>
    <row r="403" spans="16:16" s="1" customFormat="1">
      <c r="P403" s="3"/>
    </row>
    <row r="404" spans="16:16" s="1" customFormat="1">
      <c r="P404" s="3"/>
    </row>
    <row r="405" spans="16:16" s="1" customFormat="1">
      <c r="P405" s="3"/>
    </row>
    <row r="406" spans="16:16" s="1" customFormat="1">
      <c r="P406" s="3"/>
    </row>
    <row r="407" spans="16:16" s="1" customFormat="1">
      <c r="P407" s="3"/>
    </row>
    <row r="408" spans="16:16" s="1" customFormat="1">
      <c r="P408" s="3"/>
    </row>
    <row r="409" spans="16:16" s="1" customFormat="1">
      <c r="P409" s="3"/>
    </row>
    <row r="410" spans="16:16" s="1" customFormat="1">
      <c r="P410" s="3"/>
    </row>
    <row r="411" spans="16:16" s="1" customFormat="1">
      <c r="P411" s="3"/>
    </row>
    <row r="412" spans="16:16" s="1" customFormat="1">
      <c r="P412" s="3"/>
    </row>
    <row r="413" spans="16:16" s="1" customFormat="1">
      <c r="P413" s="3"/>
    </row>
    <row r="414" spans="16:16" s="1" customFormat="1">
      <c r="P414" s="3"/>
    </row>
    <row r="415" spans="16:16" s="1" customFormat="1">
      <c r="P415" s="3"/>
    </row>
    <row r="416" spans="16:16" s="1" customFormat="1">
      <c r="P416" s="3"/>
    </row>
    <row r="417" spans="16:16" s="1" customFormat="1">
      <c r="P417" s="3"/>
    </row>
    <row r="418" spans="16:16" s="1" customFormat="1">
      <c r="P418" s="3"/>
    </row>
    <row r="419" spans="16:16" s="1" customFormat="1">
      <c r="P419" s="3"/>
    </row>
    <row r="420" spans="16:16" s="1" customFormat="1">
      <c r="P420" s="3"/>
    </row>
    <row r="421" spans="16:16" s="1" customFormat="1">
      <c r="P421" s="3"/>
    </row>
    <row r="422" spans="16:16" s="1" customFormat="1">
      <c r="P422" s="3"/>
    </row>
    <row r="423" spans="16:16" s="1" customFormat="1">
      <c r="P423" s="3"/>
    </row>
    <row r="424" spans="16:16" s="1" customFormat="1">
      <c r="P424" s="3"/>
    </row>
    <row r="425" spans="16:16" s="1" customFormat="1">
      <c r="P425" s="3"/>
    </row>
    <row r="426" spans="16:16" s="1" customFormat="1">
      <c r="P426" s="3"/>
    </row>
    <row r="427" spans="16:16" s="1" customFormat="1">
      <c r="P427" s="3"/>
    </row>
    <row r="428" spans="16:16" s="1" customFormat="1">
      <c r="P428" s="3"/>
    </row>
    <row r="429" spans="16:16" s="1" customFormat="1">
      <c r="P429" s="3"/>
    </row>
    <row r="430" spans="16:16" s="1" customFormat="1">
      <c r="P430" s="3"/>
    </row>
    <row r="431" spans="16:16" s="1" customFormat="1">
      <c r="P431" s="3"/>
    </row>
    <row r="432" spans="16:16" s="1" customFormat="1">
      <c r="P432" s="3"/>
    </row>
    <row r="433" spans="16:16" s="1" customFormat="1">
      <c r="P433" s="3"/>
    </row>
    <row r="434" spans="16:16" s="1" customFormat="1">
      <c r="P434" s="3"/>
    </row>
    <row r="435" spans="16:16" s="1" customFormat="1">
      <c r="P435" s="3"/>
    </row>
    <row r="436" spans="16:16" s="1" customFormat="1">
      <c r="P436" s="3"/>
    </row>
    <row r="437" spans="16:16" s="1" customFormat="1">
      <c r="P437" s="3"/>
    </row>
    <row r="438" spans="16:16" s="1" customFormat="1">
      <c r="P438" s="3"/>
    </row>
    <row r="439" spans="16:16" s="1" customFormat="1">
      <c r="P439" s="3"/>
    </row>
    <row r="440" spans="16:16" s="1" customFormat="1">
      <c r="P440" s="3"/>
    </row>
    <row r="441" spans="16:16" s="1" customFormat="1">
      <c r="P441" s="3"/>
    </row>
    <row r="442" spans="16:16" s="1" customFormat="1">
      <c r="P442" s="3"/>
    </row>
    <row r="443" spans="16:16" s="1" customFormat="1">
      <c r="P443" s="3"/>
    </row>
    <row r="444" spans="16:16" s="1" customFormat="1">
      <c r="P444" s="3"/>
    </row>
    <row r="445" spans="16:16" s="1" customFormat="1">
      <c r="P445" s="3"/>
    </row>
    <row r="446" spans="16:16" s="1" customFormat="1">
      <c r="P446" s="3"/>
    </row>
    <row r="447" spans="16:16" s="1" customFormat="1">
      <c r="P447" s="3"/>
    </row>
    <row r="448" spans="16:16" s="1" customFormat="1">
      <c r="P448" s="3"/>
    </row>
    <row r="449" spans="16:16" s="1" customFormat="1">
      <c r="P449" s="3"/>
    </row>
    <row r="450" spans="16:16" s="1" customFormat="1">
      <c r="P450" s="3"/>
    </row>
    <row r="451" spans="16:16" s="1" customFormat="1">
      <c r="P451" s="3"/>
    </row>
    <row r="452" spans="16:16" s="1" customFormat="1">
      <c r="P452" s="3"/>
    </row>
    <row r="453" spans="16:16" s="1" customFormat="1">
      <c r="P453" s="3"/>
    </row>
    <row r="454" spans="16:16" s="1" customFormat="1">
      <c r="P454" s="3"/>
    </row>
    <row r="455" spans="16:16" s="1" customFormat="1">
      <c r="P455" s="3"/>
    </row>
    <row r="456" spans="16:16" s="1" customFormat="1">
      <c r="P456" s="3"/>
    </row>
    <row r="457" spans="16:16" s="1" customFormat="1">
      <c r="P457" s="3"/>
    </row>
    <row r="458" spans="16:16" s="1" customFormat="1">
      <c r="P458" s="3"/>
    </row>
    <row r="459" spans="16:16" s="1" customFormat="1">
      <c r="P459" s="3"/>
    </row>
    <row r="460" spans="16:16" s="1" customFormat="1">
      <c r="P460" s="3"/>
    </row>
    <row r="461" spans="16:16" s="1" customFormat="1">
      <c r="P461" s="3"/>
    </row>
    <row r="462" spans="16:16" s="1" customFormat="1">
      <c r="P462" s="3"/>
    </row>
    <row r="463" spans="16:16" s="1" customFormat="1">
      <c r="P463" s="3"/>
    </row>
    <row r="464" spans="16:16" s="1" customFormat="1">
      <c r="P464" s="3"/>
    </row>
    <row r="465" spans="16:16" s="1" customFormat="1">
      <c r="P465" s="3"/>
    </row>
    <row r="466" spans="16:16" s="1" customFormat="1">
      <c r="P466" s="3"/>
    </row>
    <row r="467" spans="16:16" s="1" customFormat="1">
      <c r="P467" s="3"/>
    </row>
    <row r="468" spans="16:16" s="1" customFormat="1">
      <c r="P468" s="3"/>
    </row>
    <row r="469" spans="16:16" s="1" customFormat="1">
      <c r="P469" s="3"/>
    </row>
    <row r="470" spans="16:16" s="1" customFormat="1">
      <c r="P470" s="3"/>
    </row>
    <row r="471" spans="16:16" s="1" customFormat="1">
      <c r="P471" s="3"/>
    </row>
    <row r="472" spans="16:16" s="1" customFormat="1">
      <c r="P472" s="3"/>
    </row>
    <row r="473" spans="16:16" s="1" customFormat="1">
      <c r="P473" s="3"/>
    </row>
    <row r="474" spans="16:16" s="1" customFormat="1">
      <c r="P474" s="3"/>
    </row>
    <row r="475" spans="16:16" s="1" customFormat="1">
      <c r="P475" s="3"/>
    </row>
    <row r="476" spans="16:16" s="1" customFormat="1">
      <c r="P476" s="3"/>
    </row>
    <row r="477" spans="16:16" s="1" customFormat="1">
      <c r="P477" s="3"/>
    </row>
    <row r="478" spans="16:16" s="1" customFormat="1">
      <c r="P478" s="3"/>
    </row>
    <row r="479" spans="16:16" s="1" customFormat="1">
      <c r="P479" s="3"/>
    </row>
    <row r="480" spans="16:16" s="1" customFormat="1">
      <c r="P480" s="3"/>
    </row>
    <row r="481" spans="16:16" s="1" customFormat="1">
      <c r="P481" s="3"/>
    </row>
    <row r="482" spans="16:16" s="1" customFormat="1">
      <c r="P482" s="3"/>
    </row>
    <row r="483" spans="16:16" s="1" customFormat="1">
      <c r="P483" s="3"/>
    </row>
    <row r="484" spans="16:16" s="1" customFormat="1">
      <c r="P484" s="3"/>
    </row>
    <row r="485" spans="16:16" s="1" customFormat="1">
      <c r="P485" s="3"/>
    </row>
    <row r="486" spans="16:16" s="1" customFormat="1">
      <c r="P486" s="3"/>
    </row>
    <row r="487" spans="16:16" s="1" customFormat="1">
      <c r="P487" s="3"/>
    </row>
    <row r="488" spans="16:16" s="1" customFormat="1">
      <c r="P488" s="3"/>
    </row>
    <row r="489" spans="16:16" s="1" customFormat="1">
      <c r="P489" s="3"/>
    </row>
    <row r="490" spans="16:16" s="1" customFormat="1">
      <c r="P490" s="3"/>
    </row>
    <row r="491" spans="16:16" s="1" customFormat="1">
      <c r="P491" s="3"/>
    </row>
    <row r="492" spans="16:16" s="1" customFormat="1">
      <c r="P492" s="3"/>
    </row>
    <row r="493" spans="16:16" s="1" customFormat="1">
      <c r="P493" s="3"/>
    </row>
    <row r="494" spans="16:16" s="1" customFormat="1">
      <c r="P494" s="3"/>
    </row>
    <row r="495" spans="16:16" s="1" customFormat="1">
      <c r="P495" s="3"/>
    </row>
    <row r="496" spans="16:16" s="1" customFormat="1">
      <c r="P496" s="3"/>
    </row>
    <row r="497" spans="16:16" s="1" customFormat="1">
      <c r="P497" s="3"/>
    </row>
    <row r="498" spans="16:16" s="1" customFormat="1">
      <c r="P498" s="3"/>
    </row>
    <row r="499" spans="16:16" s="1" customFormat="1">
      <c r="P499" s="3"/>
    </row>
    <row r="500" spans="16:16" s="1" customFormat="1">
      <c r="P500" s="3"/>
    </row>
    <row r="501" spans="16:16" s="1" customFormat="1">
      <c r="P501" s="3"/>
    </row>
    <row r="502" spans="16:16" s="1" customFormat="1">
      <c r="P502" s="3"/>
    </row>
    <row r="503" spans="16:16" s="1" customFormat="1">
      <c r="P503" s="3"/>
    </row>
    <row r="504" spans="16:16" s="1" customFormat="1">
      <c r="P504" s="3"/>
    </row>
    <row r="505" spans="16:16" s="1" customFormat="1">
      <c r="P505" s="3"/>
    </row>
    <row r="506" spans="16:16" s="1" customFormat="1">
      <c r="P506" s="3"/>
    </row>
    <row r="507" spans="16:16" s="1" customFormat="1">
      <c r="P507" s="3"/>
    </row>
    <row r="508" spans="16:16" s="1" customFormat="1">
      <c r="P508" s="3"/>
    </row>
    <row r="509" spans="16:16" s="1" customFormat="1">
      <c r="P509" s="3"/>
    </row>
    <row r="510" spans="16:16" s="1" customFormat="1">
      <c r="P510" s="3"/>
    </row>
    <row r="511" spans="16:16" s="1" customFormat="1">
      <c r="P511" s="3"/>
    </row>
    <row r="512" spans="16:16" s="1" customFormat="1">
      <c r="P512" s="3"/>
    </row>
    <row r="513" spans="16:16" s="1" customFormat="1">
      <c r="P513" s="3"/>
    </row>
    <row r="514" spans="16:16" s="1" customFormat="1">
      <c r="P514" s="3"/>
    </row>
    <row r="515" spans="16:16" s="1" customFormat="1">
      <c r="P515" s="3"/>
    </row>
    <row r="516" spans="16:16" s="1" customFormat="1">
      <c r="P516" s="3"/>
    </row>
    <row r="517" spans="16:16" s="1" customFormat="1">
      <c r="P517" s="3"/>
    </row>
    <row r="518" spans="16:16" s="1" customFormat="1">
      <c r="P518" s="3"/>
    </row>
    <row r="519" spans="16:16" s="1" customFormat="1">
      <c r="P519" s="3"/>
    </row>
    <row r="520" spans="16:16" s="1" customFormat="1">
      <c r="P520" s="3"/>
    </row>
    <row r="521" spans="16:16" s="1" customFormat="1">
      <c r="P521" s="3"/>
    </row>
    <row r="522" spans="16:16" s="1" customFormat="1">
      <c r="P522" s="3"/>
    </row>
    <row r="523" spans="16:16" s="1" customFormat="1">
      <c r="P523" s="3"/>
    </row>
    <row r="524" spans="16:16" s="1" customFormat="1">
      <c r="P524" s="3"/>
    </row>
    <row r="525" spans="16:16" s="1" customFormat="1">
      <c r="P525" s="3"/>
    </row>
    <row r="526" spans="16:16" s="1" customFormat="1">
      <c r="P526" s="3"/>
    </row>
    <row r="527" spans="16:16" s="1" customFormat="1">
      <c r="P527" s="3"/>
    </row>
    <row r="528" spans="16:16" s="1" customFormat="1">
      <c r="P528" s="3"/>
    </row>
    <row r="529" spans="16:16" s="1" customFormat="1">
      <c r="P529" s="3"/>
    </row>
    <row r="530" spans="16:16" s="1" customFormat="1">
      <c r="P530" s="3"/>
    </row>
    <row r="531" spans="16:16" s="1" customFormat="1">
      <c r="P531" s="3"/>
    </row>
    <row r="532" spans="16:16" s="1" customFormat="1">
      <c r="P532" s="3"/>
    </row>
    <row r="533" spans="16:16" s="1" customFormat="1">
      <c r="P533" s="3"/>
    </row>
    <row r="534" spans="16:16" s="1" customFormat="1">
      <c r="P534" s="3"/>
    </row>
    <row r="535" spans="16:16" s="1" customFormat="1">
      <c r="P535" s="3"/>
    </row>
    <row r="536" spans="16:16" s="1" customFormat="1">
      <c r="P536" s="3"/>
    </row>
    <row r="537" spans="16:16" s="1" customFormat="1">
      <c r="P537" s="3"/>
    </row>
    <row r="538" spans="16:16" s="1" customFormat="1">
      <c r="P538" s="3"/>
    </row>
    <row r="539" spans="16:16" s="1" customFormat="1">
      <c r="P539" s="3"/>
    </row>
    <row r="540" spans="16:16" s="1" customFormat="1">
      <c r="P540" s="3"/>
    </row>
    <row r="541" spans="16:16" s="1" customFormat="1">
      <c r="P541" s="3"/>
    </row>
    <row r="542" spans="16:16" s="1" customFormat="1">
      <c r="P542" s="3"/>
    </row>
    <row r="543" spans="16:16" s="1" customFormat="1">
      <c r="P543" s="3"/>
    </row>
    <row r="544" spans="16:16" s="1" customFormat="1">
      <c r="P544" s="3"/>
    </row>
    <row r="545" spans="16:16" s="1" customFormat="1">
      <c r="P545" s="3"/>
    </row>
    <row r="546" spans="16:16" s="1" customFormat="1">
      <c r="P546" s="3"/>
    </row>
    <row r="547" spans="16:16" s="1" customFormat="1">
      <c r="P547" s="3"/>
    </row>
    <row r="548" spans="16:16" s="1" customFormat="1">
      <c r="P548" s="3"/>
    </row>
    <row r="549" spans="16:16" s="1" customFormat="1">
      <c r="P549" s="3"/>
    </row>
    <row r="550" spans="16:16" s="1" customFormat="1">
      <c r="P550" s="3"/>
    </row>
    <row r="551" spans="16:16" s="1" customFormat="1">
      <c r="P551" s="3"/>
    </row>
    <row r="552" spans="16:16" s="1" customFormat="1">
      <c r="P552" s="3"/>
    </row>
    <row r="553" spans="16:16" s="1" customFormat="1">
      <c r="P553" s="3"/>
    </row>
    <row r="554" spans="16:16" s="1" customFormat="1">
      <c r="P554" s="3"/>
    </row>
    <row r="555" spans="16:16" s="1" customFormat="1">
      <c r="P555" s="3"/>
    </row>
    <row r="556" spans="16:16" s="1" customFormat="1">
      <c r="P556" s="3"/>
    </row>
    <row r="557" spans="16:16" s="1" customFormat="1">
      <c r="P557" s="3"/>
    </row>
    <row r="558" spans="16:16" s="1" customFormat="1">
      <c r="P558" s="3"/>
    </row>
    <row r="559" spans="16:16" s="1" customFormat="1">
      <c r="P559" s="3"/>
    </row>
    <row r="560" spans="16:16" s="1" customFormat="1">
      <c r="P560" s="3"/>
    </row>
    <row r="561" spans="16:16" s="1" customFormat="1">
      <c r="P561" s="3"/>
    </row>
    <row r="562" spans="16:16" s="1" customFormat="1">
      <c r="P562" s="3"/>
    </row>
    <row r="563" spans="16:16" s="1" customFormat="1">
      <c r="P563" s="3"/>
    </row>
    <row r="564" spans="16:16" s="1" customFormat="1">
      <c r="P564" s="3"/>
    </row>
    <row r="565" spans="16:16" s="1" customFormat="1">
      <c r="P565" s="3"/>
    </row>
    <row r="566" spans="16:16" s="1" customFormat="1">
      <c r="P566" s="3"/>
    </row>
    <row r="567" spans="16:16" s="1" customFormat="1">
      <c r="P567" s="3"/>
    </row>
    <row r="568" spans="16:16" s="1" customFormat="1">
      <c r="P568" s="3"/>
    </row>
    <row r="569" spans="16:16" s="1" customFormat="1">
      <c r="P569" s="3"/>
    </row>
    <row r="570" spans="16:16" s="1" customFormat="1">
      <c r="P570" s="3"/>
    </row>
    <row r="571" spans="16:16" s="1" customFormat="1">
      <c r="P571" s="3"/>
    </row>
    <row r="572" spans="16:16" s="1" customFormat="1">
      <c r="P572" s="3"/>
    </row>
    <row r="573" spans="16:16" s="1" customFormat="1">
      <c r="P573" s="3"/>
    </row>
    <row r="574" spans="16:16" s="1" customFormat="1">
      <c r="P574" s="3"/>
    </row>
    <row r="575" spans="16:16" s="1" customFormat="1">
      <c r="P575" s="3"/>
    </row>
    <row r="576" spans="16:16" s="1" customFormat="1">
      <c r="P576" s="3"/>
    </row>
    <row r="577" spans="16:16" s="1" customFormat="1">
      <c r="P577" s="3"/>
    </row>
    <row r="578" spans="16:16" s="1" customFormat="1">
      <c r="P578" s="3"/>
    </row>
    <row r="579" spans="16:16" s="1" customFormat="1">
      <c r="P579" s="3"/>
    </row>
    <row r="580" spans="16:16" s="1" customFormat="1">
      <c r="P580" s="3"/>
    </row>
    <row r="581" spans="16:16" s="1" customFormat="1">
      <c r="P581" s="3"/>
    </row>
    <row r="582" spans="16:16" s="1" customFormat="1">
      <c r="P582" s="3"/>
    </row>
    <row r="583" spans="16:16" s="1" customFormat="1">
      <c r="P583" s="3"/>
    </row>
    <row r="584" spans="16:16" s="1" customFormat="1">
      <c r="P584" s="3"/>
    </row>
    <row r="585" spans="16:16" s="1" customFormat="1">
      <c r="P585" s="3"/>
    </row>
    <row r="586" spans="16:16" s="1" customFormat="1">
      <c r="P586" s="3"/>
    </row>
    <row r="587" spans="16:16" s="1" customFormat="1">
      <c r="P587" s="3"/>
    </row>
    <row r="588" spans="16:16" s="1" customFormat="1">
      <c r="P588" s="3"/>
    </row>
    <row r="589" spans="16:16" s="1" customFormat="1">
      <c r="P589" s="3"/>
    </row>
    <row r="590" spans="16:16" s="1" customFormat="1">
      <c r="P590" s="3"/>
    </row>
    <row r="591" spans="16:16" s="1" customFormat="1">
      <c r="P591" s="3"/>
    </row>
    <row r="592" spans="16:16" s="1" customFormat="1">
      <c r="P592" s="3"/>
    </row>
    <row r="593" spans="16:16" s="1" customFormat="1">
      <c r="P593" s="3"/>
    </row>
    <row r="594" spans="16:16" s="1" customFormat="1">
      <c r="P594" s="3"/>
    </row>
    <row r="595" spans="16:16" s="1" customFormat="1">
      <c r="P595" s="3"/>
    </row>
    <row r="596" spans="16:16" s="1" customFormat="1">
      <c r="P596" s="3"/>
    </row>
    <row r="597" spans="16:16" s="1" customFormat="1">
      <c r="P597" s="3"/>
    </row>
    <row r="598" spans="16:16" s="1" customFormat="1">
      <c r="P598" s="3"/>
    </row>
    <row r="599" spans="16:16" s="1" customFormat="1">
      <c r="P599" s="3"/>
    </row>
    <row r="600" spans="16:16" s="1" customFormat="1">
      <c r="P600" s="3"/>
    </row>
    <row r="601" spans="16:16" s="1" customFormat="1">
      <c r="P601" s="3"/>
    </row>
    <row r="602" spans="16:16" s="1" customFormat="1">
      <c r="P602" s="3"/>
    </row>
    <row r="603" spans="16:16" s="1" customFormat="1">
      <c r="P603" s="3"/>
    </row>
    <row r="604" spans="16:16" s="1" customFormat="1">
      <c r="P604" s="3"/>
    </row>
    <row r="605" spans="16:16" s="1" customFormat="1">
      <c r="P605" s="3"/>
    </row>
    <row r="606" spans="16:16" s="1" customFormat="1">
      <c r="P606" s="3"/>
    </row>
    <row r="607" spans="16:16" s="1" customFormat="1">
      <c r="P607" s="3"/>
    </row>
    <row r="608" spans="16:16" s="1" customFormat="1">
      <c r="P608" s="3"/>
    </row>
    <row r="609" spans="16:16" s="1" customFormat="1">
      <c r="P609" s="3"/>
    </row>
    <row r="610" spans="16:16" s="1" customFormat="1">
      <c r="P610" s="3"/>
    </row>
    <row r="611" spans="16:16" s="1" customFormat="1">
      <c r="P611" s="3"/>
    </row>
    <row r="612" spans="16:16" s="1" customFormat="1">
      <c r="P612" s="3"/>
    </row>
    <row r="613" spans="16:16" s="1" customFormat="1">
      <c r="P613" s="3"/>
    </row>
    <row r="614" spans="16:16" s="1" customFormat="1">
      <c r="P614" s="3"/>
    </row>
    <row r="615" spans="16:16" s="1" customFormat="1">
      <c r="P615" s="3"/>
    </row>
    <row r="616" spans="16:16" s="1" customFormat="1">
      <c r="P616" s="3"/>
    </row>
    <row r="617" spans="16:16" s="1" customFormat="1">
      <c r="P617" s="3"/>
    </row>
    <row r="618" spans="16:16" s="1" customFormat="1">
      <c r="P618" s="3"/>
    </row>
    <row r="619" spans="16:16" s="1" customFormat="1">
      <c r="P619" s="3"/>
    </row>
    <row r="620" spans="16:16" s="1" customFormat="1">
      <c r="P620" s="3"/>
    </row>
    <row r="621" spans="16:16" s="1" customFormat="1">
      <c r="P621" s="3"/>
    </row>
    <row r="622" spans="16:16" s="1" customFormat="1">
      <c r="P622" s="3"/>
    </row>
    <row r="623" spans="16:16" s="1" customFormat="1">
      <c r="P623" s="3"/>
    </row>
    <row r="624" spans="16:16" s="1" customFormat="1">
      <c r="P624" s="3"/>
    </row>
    <row r="625" spans="16:16" s="1" customFormat="1">
      <c r="P625" s="3"/>
    </row>
    <row r="626" spans="16:16" s="1" customFormat="1">
      <c r="P626" s="3"/>
    </row>
    <row r="627" spans="16:16" s="1" customFormat="1">
      <c r="P627" s="3"/>
    </row>
    <row r="628" spans="16:16" s="1" customFormat="1">
      <c r="P628" s="3"/>
    </row>
    <row r="629" spans="16:16" s="1" customFormat="1">
      <c r="P629" s="3"/>
    </row>
    <row r="630" spans="16:16" s="1" customFormat="1">
      <c r="P630" s="3"/>
    </row>
    <row r="631" spans="16:16" s="1" customFormat="1">
      <c r="P631" s="3"/>
    </row>
    <row r="632" spans="16:16" s="1" customFormat="1">
      <c r="P632" s="3"/>
    </row>
    <row r="633" spans="16:16" s="1" customFormat="1">
      <c r="P633" s="3"/>
    </row>
    <row r="634" spans="16:16" s="1" customFormat="1">
      <c r="P634" s="3"/>
    </row>
    <row r="635" spans="16:16" s="1" customFormat="1">
      <c r="P635" s="3"/>
    </row>
    <row r="636" spans="16:16" s="1" customFormat="1">
      <c r="P636" s="3"/>
    </row>
    <row r="637" spans="16:16" s="1" customFormat="1">
      <c r="P637" s="3"/>
    </row>
    <row r="638" spans="16:16" s="1" customFormat="1">
      <c r="P638" s="3"/>
    </row>
    <row r="639" spans="16:16" s="1" customFormat="1">
      <c r="P639" s="3"/>
    </row>
    <row r="640" spans="16:16" s="1" customFormat="1">
      <c r="P640" s="3"/>
    </row>
    <row r="641" spans="16:16" s="1" customFormat="1">
      <c r="P641" s="3"/>
    </row>
    <row r="642" spans="16:16" s="1" customFormat="1">
      <c r="P642" s="3"/>
    </row>
    <row r="643" spans="16:16" s="1" customFormat="1">
      <c r="P643" s="3"/>
    </row>
    <row r="644" spans="16:16" s="1" customFormat="1">
      <c r="P644" s="3"/>
    </row>
    <row r="645" spans="16:16" s="1" customFormat="1">
      <c r="P645" s="3"/>
    </row>
    <row r="646" spans="16:16" s="1" customFormat="1">
      <c r="P646" s="3"/>
    </row>
    <row r="647" spans="16:16" s="1" customFormat="1">
      <c r="P647" s="3"/>
    </row>
    <row r="648" spans="16:16" s="1" customFormat="1">
      <c r="P648" s="3"/>
    </row>
    <row r="649" spans="16:16" s="1" customFormat="1">
      <c r="P649" s="3"/>
    </row>
    <row r="650" spans="16:16" s="1" customFormat="1">
      <c r="P650" s="3"/>
    </row>
    <row r="651" spans="16:16" s="1" customFormat="1">
      <c r="P651" s="3"/>
    </row>
    <row r="652" spans="16:16" s="1" customFormat="1">
      <c r="P652" s="3"/>
    </row>
    <row r="653" spans="16:16" s="1" customFormat="1">
      <c r="P653" s="3"/>
    </row>
    <row r="654" spans="16:16" s="1" customFormat="1">
      <c r="P654" s="3"/>
    </row>
    <row r="655" spans="16:16" s="1" customFormat="1">
      <c r="P655" s="3"/>
    </row>
    <row r="656" spans="16:16" s="1" customFormat="1">
      <c r="P656" s="3"/>
    </row>
    <row r="657" spans="16:16" s="1" customFormat="1">
      <c r="P657" s="3"/>
    </row>
    <row r="658" spans="16:16" s="1" customFormat="1">
      <c r="P658" s="3"/>
    </row>
    <row r="659" spans="16:16" s="1" customFormat="1">
      <c r="P659" s="3"/>
    </row>
    <row r="660" spans="16:16" s="1" customFormat="1">
      <c r="P660" s="3"/>
    </row>
    <row r="661" spans="16:16" s="1" customFormat="1">
      <c r="P661" s="3"/>
    </row>
    <row r="662" spans="16:16" s="1" customFormat="1">
      <c r="P662" s="3"/>
    </row>
    <row r="663" spans="16:16" s="1" customFormat="1">
      <c r="P663" s="3"/>
    </row>
    <row r="664" spans="16:16" s="1" customFormat="1">
      <c r="P664" s="3"/>
    </row>
    <row r="665" spans="16:16" s="1" customFormat="1">
      <c r="P665" s="3"/>
    </row>
    <row r="666" spans="16:16" s="1" customFormat="1">
      <c r="P666" s="3"/>
    </row>
    <row r="667" spans="16:16" s="1" customFormat="1">
      <c r="P667" s="3"/>
    </row>
    <row r="668" spans="16:16" s="1" customFormat="1">
      <c r="P668" s="3"/>
    </row>
    <row r="669" spans="16:16" s="1" customFormat="1">
      <c r="P669" s="3"/>
    </row>
    <row r="670" spans="16:16" s="1" customFormat="1">
      <c r="P670" s="3"/>
    </row>
    <row r="671" spans="16:16" s="1" customFormat="1">
      <c r="P671" s="3"/>
    </row>
    <row r="672" spans="16:16" s="1" customFormat="1">
      <c r="P672" s="3"/>
    </row>
    <row r="673" spans="16:16" s="1" customFormat="1">
      <c r="P673" s="3"/>
    </row>
    <row r="674" spans="16:16" s="1" customFormat="1">
      <c r="P674" s="3"/>
    </row>
    <row r="675" spans="16:16" s="1" customFormat="1">
      <c r="P675" s="3"/>
    </row>
    <row r="676" spans="16:16" s="1" customFormat="1">
      <c r="P676" s="3"/>
    </row>
    <row r="677" spans="16:16" s="1" customFormat="1">
      <c r="P677" s="3"/>
    </row>
    <row r="678" spans="16:16" s="1" customFormat="1">
      <c r="P678" s="3"/>
    </row>
    <row r="679" spans="16:16" s="1" customFormat="1">
      <c r="P679" s="3"/>
    </row>
    <row r="680" spans="16:16" s="1" customFormat="1">
      <c r="P680" s="3"/>
    </row>
    <row r="681" spans="16:16" s="1" customFormat="1">
      <c r="P681" s="3"/>
    </row>
    <row r="682" spans="16:16" s="1" customFormat="1">
      <c r="P682" s="3"/>
    </row>
    <row r="683" spans="16:16" s="1" customFormat="1">
      <c r="P683" s="3"/>
    </row>
    <row r="684" spans="16:16" s="1" customFormat="1">
      <c r="P684" s="3"/>
    </row>
    <row r="685" spans="16:16" s="1" customFormat="1">
      <c r="P685" s="3"/>
    </row>
    <row r="686" spans="16:16" s="1" customFormat="1">
      <c r="P686" s="3"/>
    </row>
    <row r="687" spans="16:16" s="1" customFormat="1">
      <c r="P687" s="3"/>
    </row>
    <row r="688" spans="16:16" s="1" customFormat="1">
      <c r="P688" s="3"/>
    </row>
    <row r="689" spans="16:16" s="1" customFormat="1">
      <c r="P689" s="3"/>
    </row>
    <row r="690" spans="16:16" s="1" customFormat="1">
      <c r="P690" s="3"/>
    </row>
    <row r="691" spans="16:16" s="1" customFormat="1">
      <c r="P691" s="3"/>
    </row>
    <row r="692" spans="16:16" s="1" customFormat="1">
      <c r="P692" s="3"/>
    </row>
    <row r="693" spans="16:16" s="1" customFormat="1">
      <c r="P693" s="3"/>
    </row>
    <row r="694" spans="16:16" s="1" customFormat="1">
      <c r="P694" s="3"/>
    </row>
    <row r="695" spans="16:16" s="1" customFormat="1">
      <c r="P695" s="3"/>
    </row>
    <row r="696" spans="16:16" s="1" customFormat="1">
      <c r="P696" s="3"/>
    </row>
    <row r="697" spans="16:16" s="1" customFormat="1">
      <c r="P697" s="3"/>
    </row>
    <row r="698" spans="16:16" s="1" customFormat="1">
      <c r="P698" s="3"/>
    </row>
    <row r="699" spans="16:16" s="1" customFormat="1">
      <c r="P699" s="3"/>
    </row>
    <row r="700" spans="16:16" s="1" customFormat="1">
      <c r="P700" s="3"/>
    </row>
    <row r="701" spans="16:16" s="1" customFormat="1">
      <c r="P701" s="3"/>
    </row>
    <row r="702" spans="16:16" s="1" customFormat="1">
      <c r="P702" s="3"/>
    </row>
    <row r="703" spans="16:16" s="1" customFormat="1">
      <c r="P703" s="3"/>
    </row>
    <row r="704" spans="16:16" s="1" customFormat="1">
      <c r="P704" s="3"/>
    </row>
    <row r="705" spans="16:16" s="1" customFormat="1">
      <c r="P705" s="3"/>
    </row>
    <row r="706" spans="16:16" s="1" customFormat="1">
      <c r="P706" s="3"/>
    </row>
    <row r="707" spans="16:16" s="1" customFormat="1">
      <c r="P707" s="3"/>
    </row>
    <row r="708" spans="16:16" s="1" customFormat="1">
      <c r="P708" s="3"/>
    </row>
    <row r="709" spans="16:16" s="1" customFormat="1">
      <c r="P709" s="3"/>
    </row>
    <row r="710" spans="16:16" s="1" customFormat="1">
      <c r="P710" s="3"/>
    </row>
    <row r="711" spans="16:16" s="1" customFormat="1">
      <c r="P711" s="3"/>
    </row>
    <row r="712" spans="16:16" s="1" customFormat="1">
      <c r="P712" s="3"/>
    </row>
    <row r="713" spans="16:16" s="1" customFormat="1">
      <c r="P713" s="3"/>
    </row>
    <row r="714" spans="16:16" s="1" customFormat="1">
      <c r="P714" s="3"/>
    </row>
    <row r="715" spans="16:16" s="1" customFormat="1">
      <c r="P715" s="3"/>
    </row>
    <row r="716" spans="16:16" s="1" customFormat="1">
      <c r="P716" s="3"/>
    </row>
    <row r="717" spans="16:16" s="1" customFormat="1">
      <c r="P717" s="3"/>
    </row>
    <row r="718" spans="16:16" s="1" customFormat="1">
      <c r="P718" s="3"/>
    </row>
    <row r="719" spans="16:16" s="1" customFormat="1">
      <c r="P719" s="3"/>
    </row>
    <row r="720" spans="16:16" s="1" customFormat="1">
      <c r="P720" s="3"/>
    </row>
    <row r="721" spans="16:16" s="1" customFormat="1">
      <c r="P721" s="3"/>
    </row>
    <row r="722" spans="16:16" s="1" customFormat="1">
      <c r="P722" s="3"/>
    </row>
    <row r="723" spans="16:16" s="1" customFormat="1">
      <c r="P723" s="3"/>
    </row>
    <row r="724" spans="16:16" s="1" customFormat="1">
      <c r="P724" s="3"/>
    </row>
    <row r="725" spans="16:16" s="1" customFormat="1">
      <c r="P725" s="3"/>
    </row>
    <row r="726" spans="16:16" s="1" customFormat="1">
      <c r="P726" s="3"/>
    </row>
    <row r="727" spans="16:16" s="1" customFormat="1">
      <c r="P727" s="3"/>
    </row>
    <row r="728" spans="16:16" s="1" customFormat="1">
      <c r="P728" s="3"/>
    </row>
    <row r="729" spans="16:16" s="1" customFormat="1">
      <c r="P729" s="3"/>
    </row>
    <row r="730" spans="16:16" s="1" customFormat="1">
      <c r="P730" s="3"/>
    </row>
    <row r="731" spans="16:16" s="1" customFormat="1">
      <c r="P731" s="3"/>
    </row>
    <row r="732" spans="16:16" s="1" customFormat="1">
      <c r="P732" s="3"/>
    </row>
    <row r="733" spans="16:16" s="1" customFormat="1">
      <c r="P733" s="3"/>
    </row>
    <row r="734" spans="16:16" s="1" customFormat="1">
      <c r="P734" s="3"/>
    </row>
    <row r="735" spans="16:16" s="1" customFormat="1">
      <c r="P735" s="3"/>
    </row>
    <row r="736" spans="16:16" s="1" customFormat="1">
      <c r="P736" s="3"/>
    </row>
    <row r="737" spans="16:16" s="1" customFormat="1">
      <c r="P737" s="3"/>
    </row>
    <row r="738" spans="16:16" s="1" customFormat="1">
      <c r="P738" s="3"/>
    </row>
    <row r="739" spans="16:16" s="1" customFormat="1">
      <c r="P739" s="3"/>
    </row>
    <row r="740" spans="16:16" s="1" customFormat="1">
      <c r="P740" s="3"/>
    </row>
    <row r="741" spans="16:16" s="1" customFormat="1">
      <c r="P741" s="3"/>
    </row>
    <row r="742" spans="16:16" s="1" customFormat="1">
      <c r="P742" s="3"/>
    </row>
    <row r="743" spans="16:16" s="1" customFormat="1">
      <c r="P743" s="3"/>
    </row>
    <row r="744" spans="16:16" s="1" customFormat="1">
      <c r="P744" s="3"/>
    </row>
    <row r="745" spans="16:16" s="1" customFormat="1">
      <c r="P745" s="3"/>
    </row>
    <row r="746" spans="16:16" s="1" customFormat="1">
      <c r="P746" s="3"/>
    </row>
    <row r="747" spans="16:16" s="1" customFormat="1">
      <c r="P747" s="3"/>
    </row>
    <row r="748" spans="16:16" s="1" customFormat="1">
      <c r="P748" s="3"/>
    </row>
    <row r="749" spans="16:16" s="1" customFormat="1">
      <c r="P749" s="3"/>
    </row>
    <row r="750" spans="16:16" s="1" customFormat="1">
      <c r="P750" s="3"/>
    </row>
    <row r="751" spans="16:16" s="1" customFormat="1">
      <c r="P751" s="3"/>
    </row>
    <row r="752" spans="16:16" s="1" customFormat="1">
      <c r="P752" s="3"/>
    </row>
    <row r="753" spans="16:16" s="1" customFormat="1">
      <c r="P753" s="3"/>
    </row>
    <row r="754" spans="16:16" s="1" customFormat="1">
      <c r="P754" s="3"/>
    </row>
    <row r="755" spans="16:16" s="1" customFormat="1">
      <c r="P755" s="3"/>
    </row>
    <row r="756" spans="16:16" s="1" customFormat="1">
      <c r="P756" s="3"/>
    </row>
    <row r="757" spans="16:16" s="1" customFormat="1">
      <c r="P757" s="3"/>
    </row>
    <row r="758" spans="16:16" s="1" customFormat="1">
      <c r="P758" s="3"/>
    </row>
    <row r="759" spans="16:16" s="1" customFormat="1">
      <c r="P759" s="3"/>
    </row>
    <row r="760" spans="16:16" s="1" customFormat="1">
      <c r="P760" s="3"/>
    </row>
    <row r="761" spans="16:16" s="1" customFormat="1">
      <c r="P761" s="3"/>
    </row>
    <row r="762" spans="16:16" s="1" customFormat="1">
      <c r="P762" s="3"/>
    </row>
    <row r="763" spans="16:16" s="1" customFormat="1">
      <c r="P763" s="3"/>
    </row>
    <row r="764" spans="16:16" s="1" customFormat="1">
      <c r="P764" s="3"/>
    </row>
    <row r="765" spans="16:16" s="1" customFormat="1">
      <c r="P765" s="3"/>
    </row>
    <row r="766" spans="16:16" s="1" customFormat="1">
      <c r="P766" s="3"/>
    </row>
    <row r="767" spans="16:16" s="1" customFormat="1">
      <c r="P767" s="3"/>
    </row>
    <row r="768" spans="16:16" s="1" customFormat="1">
      <c r="P768" s="3"/>
    </row>
    <row r="769" spans="16:16" s="1" customFormat="1">
      <c r="P769" s="3"/>
    </row>
    <row r="770" spans="16:16" s="1" customFormat="1">
      <c r="P770" s="3"/>
    </row>
    <row r="771" spans="16:16" s="1" customFormat="1">
      <c r="P771" s="3"/>
    </row>
    <row r="772" spans="16:16" s="1" customFormat="1">
      <c r="P772" s="3"/>
    </row>
    <row r="773" spans="16:16" s="1" customFormat="1">
      <c r="P773" s="3"/>
    </row>
    <row r="774" spans="16:16" s="1" customFormat="1">
      <c r="P774" s="3"/>
    </row>
    <row r="775" spans="16:16" s="1" customFormat="1">
      <c r="P775" s="3"/>
    </row>
    <row r="776" spans="16:16" s="1" customFormat="1">
      <c r="P776" s="3"/>
    </row>
    <row r="777" spans="16:16" s="1" customFormat="1">
      <c r="P777" s="3"/>
    </row>
    <row r="778" spans="16:16" s="1" customFormat="1">
      <c r="P778" s="3"/>
    </row>
    <row r="779" spans="16:16" s="1" customFormat="1">
      <c r="P779" s="3"/>
    </row>
    <row r="780" spans="16:16" s="1" customFormat="1">
      <c r="P780" s="3"/>
    </row>
    <row r="781" spans="16:16" s="1" customFormat="1">
      <c r="P781" s="3"/>
    </row>
    <row r="782" spans="16:16" s="1" customFormat="1">
      <c r="P782" s="3"/>
    </row>
    <row r="783" spans="16:16" s="1" customFormat="1">
      <c r="P783" s="3"/>
    </row>
    <row r="784" spans="16:16" s="1" customFormat="1">
      <c r="P784" s="3"/>
    </row>
    <row r="785" spans="16:16" s="1" customFormat="1">
      <c r="P785" s="3"/>
    </row>
    <row r="786" spans="16:16" s="1" customFormat="1">
      <c r="P786" s="3"/>
    </row>
    <row r="787" spans="16:16" s="1" customFormat="1">
      <c r="P787" s="3"/>
    </row>
    <row r="788" spans="16:16" s="1" customFormat="1">
      <c r="P788" s="3"/>
    </row>
    <row r="789" spans="16:16" s="1" customFormat="1">
      <c r="P789" s="3"/>
    </row>
    <row r="790" spans="16:16" s="1" customFormat="1">
      <c r="P790" s="3"/>
    </row>
    <row r="791" spans="16:16" s="1" customFormat="1">
      <c r="P791" s="3"/>
    </row>
    <row r="792" spans="16:16" s="1" customFormat="1">
      <c r="P792" s="3"/>
    </row>
    <row r="793" spans="16:16" s="1" customFormat="1">
      <c r="P793" s="3"/>
    </row>
    <row r="794" spans="16:16" s="1" customFormat="1">
      <c r="P794" s="3"/>
    </row>
    <row r="795" spans="16:16" s="1" customFormat="1">
      <c r="P795" s="3"/>
    </row>
    <row r="796" spans="16:16" s="1" customFormat="1">
      <c r="P796" s="3"/>
    </row>
    <row r="797" spans="16:16" s="1" customFormat="1">
      <c r="P797" s="3"/>
    </row>
    <row r="798" spans="16:16" s="1" customFormat="1">
      <c r="P798" s="3"/>
    </row>
    <row r="799" spans="16:16" s="1" customFormat="1">
      <c r="P799" s="3"/>
    </row>
    <row r="800" spans="16:16" s="1" customFormat="1">
      <c r="P800" s="3"/>
    </row>
    <row r="801" spans="16:16" s="1" customFormat="1">
      <c r="P801" s="3"/>
    </row>
    <row r="802" spans="16:16" s="1" customFormat="1">
      <c r="P802" s="3"/>
    </row>
    <row r="803" spans="16:16" s="1" customFormat="1">
      <c r="P803" s="3"/>
    </row>
    <row r="804" spans="16:16" s="1" customFormat="1">
      <c r="P804" s="3"/>
    </row>
    <row r="805" spans="16:16" s="1" customFormat="1">
      <c r="P805" s="3"/>
    </row>
    <row r="806" spans="16:16" s="1" customFormat="1">
      <c r="P806" s="3"/>
    </row>
    <row r="807" spans="16:16" s="1" customFormat="1">
      <c r="P807" s="3"/>
    </row>
    <row r="808" spans="16:16" s="1" customFormat="1">
      <c r="P808" s="3"/>
    </row>
    <row r="809" spans="16:16" s="1" customFormat="1">
      <c r="P809" s="3"/>
    </row>
    <row r="810" spans="16:16" s="1" customFormat="1">
      <c r="P810" s="3"/>
    </row>
    <row r="811" spans="16:16" s="1" customFormat="1">
      <c r="P811" s="3"/>
    </row>
    <row r="812" spans="16:16" s="1" customFormat="1">
      <c r="P812" s="3"/>
    </row>
    <row r="813" spans="16:16" s="1" customFormat="1">
      <c r="P813" s="3"/>
    </row>
    <row r="814" spans="16:16" s="1" customFormat="1">
      <c r="P814" s="3"/>
    </row>
    <row r="815" spans="16:16" s="1" customFormat="1">
      <c r="P815" s="3"/>
    </row>
    <row r="816" spans="16:16" s="1" customFormat="1">
      <c r="P816" s="3"/>
    </row>
    <row r="817" spans="16:16" s="1" customFormat="1">
      <c r="P817" s="3"/>
    </row>
    <row r="818" spans="16:16" s="1" customFormat="1">
      <c r="P818" s="3"/>
    </row>
    <row r="819" spans="16:16" s="1" customFormat="1">
      <c r="P819" s="3"/>
    </row>
    <row r="820" spans="16:16" s="1" customFormat="1">
      <c r="P820" s="3"/>
    </row>
    <row r="821" spans="16:16" s="1" customFormat="1">
      <c r="P821" s="3"/>
    </row>
    <row r="822" spans="16:16" s="1" customFormat="1">
      <c r="P822" s="3"/>
    </row>
    <row r="823" spans="16:16" s="1" customFormat="1">
      <c r="P823" s="3"/>
    </row>
    <row r="824" spans="16:16" s="1" customFormat="1">
      <c r="P824" s="3"/>
    </row>
    <row r="825" spans="16:16" s="1" customFormat="1">
      <c r="P825" s="3"/>
    </row>
    <row r="826" spans="16:16" s="1" customFormat="1">
      <c r="P826" s="3"/>
    </row>
    <row r="827" spans="16:16" s="1" customFormat="1">
      <c r="P827" s="3"/>
    </row>
    <row r="828" spans="16:16" s="1" customFormat="1">
      <c r="P828" s="3"/>
    </row>
  </sheetData>
  <protectedRanges>
    <protectedRange sqref="A23:I24" name="Range72"/>
    <protectedRange sqref="J163:L164 J169:L169 I170:I171 I168:L168 J171:L171" name="Range71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F6 L6" name="Range62"/>
    <protectedRange sqref="L20" name="Range64"/>
    <protectedRange sqref="L22" name="Range66"/>
    <protectedRange sqref="J54:L54 J45:L52 I56:L57 I55 I60:L61 I58:I59" name="Range57"/>
    <protectedRange sqref="H26 A19:F22 H19:J22 G19:G20 G22" name="Range73"/>
    <protectedRange sqref="I223:L225" name="Range55"/>
    <protectedRange sqref="G6:K6" name="Range62_1"/>
    <protectedRange sqref="I25:L25" name="Range68_1"/>
    <protectedRange sqref="D347 H347:L347" name="Range74_2"/>
    <protectedRange sqref="A9:L9" name="Range69_2"/>
  </protectedRanges>
  <mergeCells count="34">
    <mergeCell ref="K350:L350"/>
    <mergeCell ref="D351:G351"/>
    <mergeCell ref="K351:L351"/>
    <mergeCell ref="A207:F207"/>
    <mergeCell ref="A246:F246"/>
    <mergeCell ref="A286:F286"/>
    <mergeCell ref="A327:F327"/>
    <mergeCell ref="K347:L347"/>
    <mergeCell ref="K348:L348"/>
    <mergeCell ref="D347:G347"/>
    <mergeCell ref="L27:L28"/>
    <mergeCell ref="A29:F29"/>
    <mergeCell ref="A53:F53"/>
    <mergeCell ref="A88:F88"/>
    <mergeCell ref="A129:F129"/>
    <mergeCell ref="I27:J27"/>
    <mergeCell ref="K27:K28"/>
    <mergeCell ref="A169:F169"/>
    <mergeCell ref="G25:H25"/>
    <mergeCell ref="A27:F28"/>
    <mergeCell ref="G27:G28"/>
    <mergeCell ref="H27:H28"/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" top="0.47244094488188981" bottom="0.35433070866141736" header="0.23622047244094491" footer="0.15748031496062992"/>
  <pageSetup paperSize="9" orientation="portrait" r:id="rId1"/>
  <headerFooter>
    <oddHeader>&amp;C&amp;P</oddHeader>
  </headerFooter>
  <rowBreaks count="4" manualBreakCount="4">
    <brk id="52" max="16383" man="1"/>
    <brk id="87" max="16383" man="1"/>
    <brk id="128" max="16383" man="1"/>
    <brk id="2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17</vt:i4>
      </vt:variant>
      <vt:variant>
        <vt:lpstr>Įvardinti diapazonai</vt:lpstr>
      </vt:variant>
      <vt:variant>
        <vt:i4>19</vt:i4>
      </vt:variant>
    </vt:vector>
  </HeadingPairs>
  <TitlesOfParts>
    <vt:vector size="36" baseType="lpstr">
      <vt:lpstr>f2</vt:lpstr>
      <vt:lpstr>f2 (2)</vt:lpstr>
      <vt:lpstr>MK 9211</vt:lpstr>
      <vt:lpstr>21 pr.</vt:lpstr>
      <vt:lpstr>Optimizavimas</vt:lpstr>
      <vt:lpstr>Savivaldybės</vt:lpstr>
      <vt:lpstr>Nem. Produktai</vt:lpstr>
      <vt:lpstr>Nem.gamyba</vt:lpstr>
      <vt:lpstr>Tėvų įmokos</vt:lpstr>
      <vt:lpstr>Nuoma</vt:lpstr>
      <vt:lpstr>Paslaugų</vt:lpstr>
      <vt:lpstr>Mikrofonu</vt:lpstr>
      <vt:lpstr>Stovyka</vt:lpstr>
      <vt:lpstr>Investicinė</vt:lpstr>
      <vt:lpstr>Šildymas</vt:lpstr>
      <vt:lpstr>Viešieji</vt:lpstr>
      <vt:lpstr>Lapas1</vt:lpstr>
      <vt:lpstr>Savivaldybės!Print_Area</vt:lpstr>
      <vt:lpstr>Šildymas!Print_Area</vt:lpstr>
      <vt:lpstr>Viešieji!Print_Area</vt:lpstr>
      <vt:lpstr>'21 pr.'!Print_Titles</vt:lpstr>
      <vt:lpstr>'f2'!Print_Titles</vt:lpstr>
      <vt:lpstr>'f2 (2)'!Print_Titles</vt:lpstr>
      <vt:lpstr>Investicinė!Print_Titles</vt:lpstr>
      <vt:lpstr>Mikrofonu!Print_Titles</vt:lpstr>
      <vt:lpstr>'MK 9211'!Print_Titles</vt:lpstr>
      <vt:lpstr>'Nem. Produktai'!Print_Titles</vt:lpstr>
      <vt:lpstr>Nem.gamyba!Print_Titles</vt:lpstr>
      <vt:lpstr>Nuoma!Print_Titles</vt:lpstr>
      <vt:lpstr>Optimizavimas!Print_Titles</vt:lpstr>
      <vt:lpstr>Paslaugų!Print_Titles</vt:lpstr>
      <vt:lpstr>Savivaldybės!Print_Titles</vt:lpstr>
      <vt:lpstr>Stovyka!Print_Titles</vt:lpstr>
      <vt:lpstr>Šildymas!Print_Titles</vt:lpstr>
      <vt:lpstr>'Tėvų įmokos'!Print_Titles</vt:lpstr>
      <vt:lpstr>Viešieji!Print_Titles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Rasa</cp:lastModifiedBy>
  <cp:lastPrinted>2017-01-20T07:55:55Z</cp:lastPrinted>
  <dcterms:created xsi:type="dcterms:W3CDTF">2004-04-07T10:43:01Z</dcterms:created>
  <dcterms:modified xsi:type="dcterms:W3CDTF">2017-05-02T07:50:23Z</dcterms:modified>
</cp:coreProperties>
</file>